
<file path=[Content_Types].xml><?xml version="1.0" encoding="utf-8"?>
<Types xmlns="http://schemas.openxmlformats.org/package/2006/content-types"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  <customWorkbookViews>
    <customWorkbookView name="Учитель - Личное представление" guid="{6E50ED2C-B918-48EA-AD05-D28C309FBF1B}" mergeInterval="0" personalView="1" maximized="1" xWindow="1" yWindow="1" windowWidth="1440" windowHeight="670" activeSheetId="1"/>
  </customWorkbookViews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J196"/>
  <c r="I196"/>
  <c r="H196"/>
  <c r="G196"/>
  <c r="F196"/>
</calcChain>
</file>

<file path=xl/sharedStrings.xml><?xml version="1.0" encoding="utf-8"?>
<sst xmlns="http://schemas.openxmlformats.org/spreadsheetml/2006/main" count="256" uniqueCount="74">
  <si>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</si>
  <si>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</si>
  <si>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</si>
  <si>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</si>
  <si>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</si>
  <si>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</si>
  <si>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</si>
  <si>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</si>
  <si>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</si>
  <si>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</si>
  <si>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</si>
  <si>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</si>
  <si>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</si>
  <si>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</si>
  <si>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</si>
  <si>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</si>
  <si>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</si>
  <si>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</si>
  <si>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</si>
  <si>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</si>
  <si>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</si>
  <si>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</si>
  <si>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</si>
  <si>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</si>
  <si>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</si>
  <si>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</si>
  <si>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</si>
  <si>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</si>
  <si>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</si>
  <si>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</si>
  <si>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</si>
  <si>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</si>
  <si>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</si>
  <si>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</si>
  <si>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</si>
  <si>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</si>
  <si>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</si>
  <si>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</si>
  <si>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</si>
  <si>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"СОШ с.Благовещенка"</t>
  </si>
  <si>
    <t>И.о.директора</t>
  </si>
  <si>
    <t>Куценко И.В.</t>
  </si>
  <si>
    <t>Каша манная молочная</t>
  </si>
  <si>
    <t xml:space="preserve">сыр </t>
  </si>
  <si>
    <t>Российский</t>
  </si>
  <si>
    <t>Кофейный</t>
  </si>
  <si>
    <t>Пшеничный</t>
  </si>
  <si>
    <t>масло</t>
  </si>
  <si>
    <t>Сливочное</t>
  </si>
  <si>
    <t>Яблоко</t>
  </si>
  <si>
    <t>кондитер.</t>
  </si>
  <si>
    <t>Пряник</t>
  </si>
  <si>
    <t>кондитерс.</t>
  </si>
  <si>
    <t xml:space="preserve">масло </t>
  </si>
  <si>
    <t>Суфле творожное запеченное со сгущенным молоком</t>
  </si>
  <si>
    <t>Какао с молоком</t>
  </si>
  <si>
    <t>Чай с сахаром</t>
  </si>
  <si>
    <t xml:space="preserve">Котлеты рыбные "Любительские" с соусом. </t>
  </si>
  <si>
    <t>148/355</t>
  </si>
  <si>
    <t>Пюре картофельное</t>
  </si>
  <si>
    <t>Котлета из говядины с сосом</t>
  </si>
  <si>
    <t>282/355</t>
  </si>
  <si>
    <t>Каша гречневая гарнир</t>
  </si>
  <si>
    <t>Каша рисовая молочная</t>
  </si>
  <si>
    <t>сыр</t>
  </si>
  <si>
    <t>Чай с молоком</t>
  </si>
  <si>
    <t>Плов из курицы</t>
  </si>
  <si>
    <t>Пудинг из творга с яблоками со сгущенным молоком</t>
  </si>
  <si>
    <t>кондитерск.</t>
  </si>
  <si>
    <t>Рыба тушенная с овощами</t>
  </si>
  <si>
    <t>Бефстроганов из говядины</t>
  </si>
  <si>
    <t xml:space="preserve">Макароны отварные </t>
  </si>
  <si>
    <t xml:space="preserve">Гуляш из говядины </t>
  </si>
  <si>
    <t>Рис отварной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</si>
</sst>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1.xml"/><Relationship Id="rId1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07A702FC-BA86-458F-9117-47C1056A2530}" diskRevisions="1" revisionId="461" version="2">
  <header guid="{11F5D038-D4C0-4F45-8607-E242451B1940}" dateTime="2023-10-13T16:33:32" maxSheetId="2" userName="Учитель" r:id="rId1">
    <sheetIdMap count="1">
      <sheetId val="1"/>
    </sheetIdMap>
  </header>
  <header guid="{07A702FC-BA86-458F-9117-47C1056A2530}" dateTime="2023-10-13T18:15:12" maxSheetId="2" userName="Учитель" r:id="rId2" minRId="1" maxRId="46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" sId="1">
    <nc r="E6" t="inlineStr">
      <is>
        <t>Каша манная молочная</t>
      </is>
    </nc>
  </rcc>
  <rcc rId="2" sId="1">
    <nc r="F6">
      <v>200</v>
    </nc>
  </rcc>
  <rcc rId="3" sId="1">
    <nc r="G6">
      <v>10</v>
    </nc>
  </rcc>
  <rcc rId="4" sId="1">
    <nc r="H6">
      <v>17</v>
    </nc>
  </rcc>
  <rcc rId="5" sId="1">
    <nc r="I6">
      <v>41</v>
    </nc>
  </rcc>
  <rcc rId="6" sId="1">
    <nc r="J6">
      <v>357</v>
    </nc>
  </rcc>
  <rcc rId="7" sId="1">
    <nc r="K6">
      <v>177</v>
    </nc>
  </rcc>
  <rcc rId="8" sId="1">
    <nc r="F9">
      <v>50</v>
    </nc>
  </rcc>
  <rcc rId="9" sId="1">
    <nc r="G9">
      <v>3</v>
    </nc>
  </rcc>
  <rcc rId="10" sId="1">
    <nc r="H9">
      <v>10</v>
    </nc>
  </rcc>
  <rcc rId="11" sId="1">
    <nc r="I9">
      <v>18</v>
    </nc>
  </rcc>
  <rcc rId="12" sId="1">
    <nc r="J9">
      <v>174</v>
    </nc>
  </rcc>
  <rcc rId="13" sId="1">
    <nc r="K9">
      <v>1</v>
    </nc>
  </rcc>
  <rcc rId="14" sId="1">
    <nc r="L9">
      <v>2.4500000000000002</v>
    </nc>
  </rcc>
  <rcc rId="15" sId="1">
    <nc r="F8">
      <v>200</v>
    </nc>
  </rcc>
  <rcc rId="16" sId="1">
    <nc r="G8">
      <v>3</v>
    </nc>
  </rcc>
  <rcc rId="17" sId="1">
    <nc r="H8">
      <v>6</v>
    </nc>
  </rcc>
  <rcc rId="18" sId="1">
    <nc r="I8">
      <v>16</v>
    </nc>
  </rcc>
  <rcc rId="19" sId="1">
    <nc r="J8">
      <v>130</v>
    </nc>
  </rcc>
  <rcc rId="20" sId="1">
    <nc r="K8">
      <v>395</v>
    </nc>
  </rcc>
  <rcc rId="21" sId="1">
    <nc r="L8">
      <v>10.48</v>
    </nc>
  </rcc>
  <rcc rId="22" sId="1">
    <nc r="D7" t="inlineStr">
      <is>
        <t xml:space="preserve">сыр </t>
      </is>
    </nc>
  </rcc>
  <rcc rId="23" sId="1">
    <nc r="E7" t="inlineStr">
      <is>
        <t>Российский</t>
      </is>
    </nc>
  </rcc>
  <rcc rId="24" sId="1">
    <nc r="E8" t="inlineStr">
      <is>
        <t>Кофейный</t>
      </is>
    </nc>
  </rcc>
  <rcc rId="25" sId="1">
    <nc r="E9" t="inlineStr">
      <is>
        <t>Пшеничный</t>
      </is>
    </nc>
  </rcc>
  <rcc rId="26" sId="1">
    <nc r="F7">
      <v>15</v>
    </nc>
  </rcc>
  <rcc rId="27" sId="1">
    <nc r="L7">
      <v>8.24</v>
    </nc>
  </rcc>
  <rcc rId="28" sId="1">
    <nc r="G7">
      <v>4</v>
    </nc>
  </rcc>
  <rcc rId="29" sId="1">
    <nc r="H7">
      <v>4</v>
    </nc>
  </rcc>
  <rcc rId="30" sId="1">
    <nc r="I7">
      <v>0</v>
    </nc>
  </rcc>
  <rcc rId="31" sId="1">
    <nc r="J7">
      <v>52</v>
    </nc>
  </rcc>
  <rcc rId="32" sId="1">
    <nc r="K7">
      <v>15</v>
    </nc>
  </rcc>
  <rcc rId="33" sId="1">
    <nc r="D11" t="inlineStr">
      <is>
        <t>масло</t>
      </is>
    </nc>
  </rcc>
  <rcc rId="34" sId="1">
    <nc r="E11" t="inlineStr">
      <is>
        <t>Сливочное</t>
      </is>
    </nc>
  </rcc>
  <rcc rId="35" sId="1">
    <nc r="F11">
      <v>10</v>
    </nc>
  </rcc>
  <rcc rId="36" sId="1">
    <nc r="G11">
      <v>0</v>
    </nc>
  </rcc>
  <rcc rId="37" sId="1">
    <nc r="H11">
      <v>8</v>
    </nc>
  </rcc>
  <rcc rId="38" sId="1">
    <nc r="I11">
      <v>0</v>
    </nc>
  </rcc>
  <rcc rId="39" sId="1">
    <nc r="J11">
      <v>72</v>
    </nc>
  </rcc>
  <rcc rId="40" sId="1">
    <nc r="K11">
      <v>14</v>
    </nc>
  </rcc>
  <rcc rId="41" sId="1">
    <nc r="L11">
      <v>3.85</v>
    </nc>
  </rcc>
  <rcc rId="42" sId="1">
    <nc r="E10" t="inlineStr">
      <is>
        <t>Яблоко</t>
      </is>
    </nc>
  </rcc>
  <rcc rId="43" sId="1">
    <nc r="F10">
      <v>215</v>
    </nc>
  </rcc>
  <rcc rId="44" sId="1">
    <nc r="G10">
      <v>1</v>
    </nc>
  </rcc>
  <rcc rId="45" sId="1">
    <nc r="H10">
      <v>1</v>
    </nc>
  </rcc>
  <rcc rId="46" sId="1">
    <nc r="I10">
      <v>25</v>
    </nc>
  </rcc>
  <rcc rId="47" sId="1">
    <nc r="J10">
      <v>113</v>
    </nc>
  </rcc>
  <rcc rId="48" sId="1">
    <nc r="K10">
      <v>368</v>
    </nc>
  </rcc>
  <rcc rId="49" sId="1">
    <nc r="D12" t="inlineStr">
      <is>
        <t>кондитер.</t>
      </is>
    </nc>
  </rcc>
  <rcc rId="50" sId="1">
    <nc r="E12" t="inlineStr">
      <is>
        <t>Пряник</t>
      </is>
    </nc>
  </rcc>
  <rcc rId="51" sId="1">
    <nc r="F12">
      <v>45</v>
    </nc>
  </rcc>
  <rcc rId="52" sId="1">
    <nc r="G12">
      <v>3</v>
    </nc>
  </rcc>
  <rcc rId="53" sId="1">
    <nc r="H12">
      <v>3</v>
    </nc>
  </rcc>
  <rcc rId="54" sId="1">
    <nc r="I12">
      <v>33</v>
    </nc>
  </rcc>
  <rcc rId="55" sId="1">
    <nc r="J12">
      <v>171</v>
    </nc>
  </rcc>
  <rcc rId="56" sId="1">
    <nc r="L12">
      <v>6.75</v>
    </nc>
  </rcc>
  <rcc rId="57" sId="1">
    <nc r="L10">
      <v>20.43</v>
    </nc>
  </rcc>
  <rcc rId="58" sId="1">
    <nc r="L6">
      <v>16.079999999999998</v>
    </nc>
  </rcc>
  <rcc rId="59" sId="1">
    <nc r="F27">
      <v>180</v>
    </nc>
  </rcc>
  <rcc rId="60" sId="1">
    <nc r="F28">
      <v>50</v>
    </nc>
  </rcc>
  <rcc rId="61" sId="1">
    <nc r="D30" t="inlineStr">
      <is>
        <t>кондитерс.</t>
      </is>
    </nc>
  </rcc>
  <rcc rId="62" sId="1">
    <nc r="D31" t="inlineStr">
      <is>
        <t>масло сливочн</t>
      </is>
    </nc>
  </rcc>
  <rcc rId="63" sId="1">
    <nc r="D31" t="inlineStr">
      <is>
        <t>масло слив</t>
      </is>
    </nc>
  </rcc>
  <rcc rId="64" sId="1">
    <nc r="E30" t="inlineStr">
      <is>
        <t>Пряник</t>
      </is>
    </nc>
  </rcc>
  <rcc rId="65" sId="1">
    <nc r="F30">
      <v>45</v>
    </nc>
  </rcc>
  <rcc rId="66" sId="1">
    <nc r="J25">
      <v>240</v>
    </nc>
  </rcc>
  <rcc rId="67" sId="1">
    <nc r="I25">
      <v>3</v>
    </nc>
  </rcc>
  <rcc rId="68" sId="1">
    <nc r="H25">
      <v>20</v>
    </nc>
  </rcc>
  <rcc rId="69" sId="1">
    <nc r="G26">
      <v>4</v>
    </nc>
  </rcc>
  <rcc rId="70" sId="1">
    <nc r="H26">
      <v>4</v>
    </nc>
  </rcc>
  <rcc rId="71" sId="1">
    <nc r="L27">
      <v>1.57</v>
    </nc>
  </rcc>
  <rcc rId="72" sId="1">
    <nc r="G27">
      <v>0</v>
    </nc>
  </rcc>
  <rcc rId="73" sId="1">
    <nc r="H27">
      <v>0</v>
    </nc>
  </rcc>
  <rcc rId="74" sId="1">
    <nc r="I27">
      <v>14</v>
    </nc>
  </rcc>
  <rcc rId="75" sId="1">
    <nc r="J27">
      <v>57</v>
    </nc>
  </rcc>
  <rcc rId="76" sId="1">
    <nc r="K27">
      <v>376</v>
    </nc>
  </rcc>
  <rcc rId="77" sId="1">
    <nc r="L30">
      <v>6.75</v>
    </nc>
  </rcc>
  <rcc rId="78" sId="1">
    <nc r="E25" t="inlineStr">
      <is>
        <t>гуляш из говядины рис отварной гарнир</t>
      </is>
    </nc>
  </rcc>
  <rcc rId="79" sId="1">
    <nc r="F25">
      <v>240</v>
    </nc>
  </rcc>
  <rcc rId="80" sId="1">
    <nc r="G25">
      <v>16</v>
    </nc>
  </rcc>
  <rcc rId="81" sId="1">
    <nc r="H25">
      <v>24</v>
    </nc>
  </rcc>
  <rcc rId="82" sId="1">
    <nc r="I25">
      <v>41</v>
    </nc>
  </rcc>
  <rcc rId="83" sId="1">
    <nc r="K25">
      <v>444</v>
    </nc>
  </rcc>
  <rcc rId="84" sId="1">
    <nc r="J25">
      <v>444</v>
    </nc>
  </rcc>
  <rcc rId="85" sId="1">
    <nc r="K25" t="inlineStr">
      <is>
        <t>277/302</t>
      </is>
    </nc>
  </rcc>
  <rcc rId="86" sId="1">
    <nc r="L25">
      <v>53.66</v>
    </nc>
  </rcc>
  <rcc rId="87" sId="1">
    <nc r="E26" t="inlineStr">
      <is>
        <t>сливочное</t>
      </is>
    </nc>
  </rcc>
  <rcc rId="88" sId="1">
    <nc r="D26" t="inlineStr">
      <is>
        <t xml:space="preserve">масло </t>
      </is>
    </nc>
  </rcc>
  <rcc rId="89" sId="1">
    <nc r="F26">
      <v>10</v>
    </nc>
  </rcc>
  <rcc rId="90" sId="1">
    <nc r="I26">
      <v>0</v>
    </nc>
  </rcc>
  <rcc rId="91" sId="1">
    <nc r="J26">
      <v>52</v>
    </nc>
  </rcc>
  <rcc rId="92" sId="1">
    <nc r="K26">
      <v>11</v>
    </nc>
  </rcc>
  <rcc rId="93" sId="1">
    <nc r="K25" t="inlineStr">
      <is>
        <t>277/ 302</t>
      </is>
    </nc>
  </rcc>
  <rcc rId="94" sId="1">
    <nc r="K26">
      <v>14</v>
    </nc>
  </rcc>
  <rcc rId="95" sId="1">
    <nc r="L26">
      <v>3.85</v>
    </nc>
  </rcc>
  <rcc rId="96" sId="1">
    <nc r="G28">
      <v>3</v>
    </nc>
  </rcc>
  <rcc rId="97" sId="1">
    <nc r="H28">
      <v>10</v>
    </nc>
  </rcc>
  <rcc rId="98" sId="1">
    <nc r="I28">
      <v>18</v>
    </nc>
  </rcc>
  <rcc rId="99" sId="1">
    <nc r="J28">
      <v>174</v>
    </nc>
  </rcc>
  <rcc rId="100" sId="1">
    <nc r="K28">
      <v>1</v>
    </nc>
  </rcc>
  <rcc rId="101" sId="1">
    <nc r="L28">
      <v>2.4500000000000002</v>
    </nc>
  </rcc>
  <rcc rId="102" sId="1">
    <nc r="G30">
      <v>3</v>
    </nc>
  </rcc>
  <rcc rId="103" sId="1">
    <nc r="H30">
      <v>3</v>
    </nc>
  </rcc>
  <rcc rId="104" sId="1">
    <nc r="I30">
      <v>33</v>
    </nc>
  </rcc>
  <rcc rId="105" sId="1">
    <nc r="J30">
      <v>171</v>
    </nc>
  </rcc>
  <rcc rId="106" sId="1">
    <nc r="E44" t="inlineStr">
      <is>
        <t>Суфле творожное запеченное со сгущенным молоком</t>
      </is>
    </nc>
  </rcc>
  <rcc rId="107" sId="1">
    <nc r="F44">
      <v>180</v>
    </nc>
  </rcc>
  <rcc rId="108" sId="1">
    <nc r="G44">
      <v>23.9</v>
    </nc>
  </rcc>
  <rcc rId="109" sId="1">
    <nc r="H44">
      <v>16.3</v>
    </nc>
  </rcc>
  <rcc rId="110" sId="1">
    <nc r="I44">
      <v>32.14</v>
    </nc>
  </rcc>
  <rcc rId="111" sId="1">
    <nc r="J44">
      <v>371</v>
    </nc>
  </rcc>
  <rcc rId="112" sId="1">
    <nc r="L44">
      <v>39.369999999999997</v>
    </nc>
  </rcc>
  <rcc rId="113" sId="1">
    <nc r="K44">
      <v>84</v>
    </nc>
  </rcc>
  <rcc rId="114" sId="1">
    <nc r="F46">
      <v>200</v>
    </nc>
  </rcc>
  <rcc rId="115" sId="1">
    <nc r="G46">
      <v>3</v>
    </nc>
  </rcc>
  <rcc rId="116" sId="1">
    <nc r="H46">
      <v>0</v>
    </nc>
  </rcc>
  <rcc rId="117" sId="1">
    <nc r="I46">
      <v>23</v>
    </nc>
  </rcc>
  <rcc rId="118" sId="1">
    <nc r="J46">
      <v>104</v>
    </nc>
  </rcc>
  <rcc rId="119" sId="1">
    <nc r="K46">
      <v>382</v>
    </nc>
  </rcc>
  <rcc rId="120" sId="1">
    <nc r="L46">
      <v>10.38</v>
    </nc>
  </rcc>
  <rcc rId="121" sId="1">
    <nc r="F48">
      <v>195</v>
    </nc>
  </rcc>
  <rcc rId="122" sId="1">
    <nc r="G48">
      <v>1</v>
    </nc>
  </rcc>
  <rcc rId="123" sId="1">
    <nc r="H48">
      <v>1</v>
    </nc>
  </rcc>
  <rcc rId="124" sId="1">
    <nc r="I48">
      <v>17</v>
    </nc>
  </rcc>
  <rcc rId="125" sId="1">
    <nc r="J48">
      <v>90</v>
    </nc>
  </rcc>
  <rcc rId="126" sId="1">
    <nc r="K48">
      <v>368</v>
    </nc>
  </rcc>
  <rcc rId="127" sId="1">
    <nc r="L48">
      <v>18.53</v>
    </nc>
  </rcc>
  <rcc rId="128" sId="1">
    <nc r="E46" t="inlineStr">
      <is>
        <t>Какао с молоком</t>
      </is>
    </nc>
  </rcc>
  <rcc rId="129" sId="1">
    <nc r="E48" t="inlineStr">
      <is>
        <t>Яблоко</t>
      </is>
    </nc>
  </rcc>
  <rcc rId="130" sId="1">
    <nc r="E25" t="inlineStr">
      <is>
        <t>Гуляш из говядины рис отварной гарнир</t>
      </is>
    </nc>
  </rcc>
  <rcc rId="131" sId="1">
    <nc r="E26" t="inlineStr">
      <is>
        <t>Сливочное</t>
      </is>
    </nc>
  </rcc>
  <rcc rId="132" sId="1">
    <nc r="E27" t="inlineStr">
      <is>
        <t>Чай с сахаром</t>
      </is>
    </nc>
  </rcc>
  <rcc rId="133" sId="1">
    <nc r="E28" t="inlineStr">
      <is>
        <t>Пшеничный</t>
      </is>
    </nc>
  </rcc>
  <rcc rId="134" sId="1">
    <nc r="E63" t="inlineStr">
      <is>
        <t xml:space="preserve">Котлеты рыбные "Любительские" с соусом. </t>
      </is>
    </nc>
  </rcc>
  <rcc rId="135" sId="1">
    <nc r="F63">
      <v>140</v>
    </nc>
  </rcc>
  <rcc rId="136" sId="1">
    <nc r="G63">
      <v>17</v>
    </nc>
  </rcc>
  <rcc rId="137" sId="1">
    <nc r="H63">
      <v>8</v>
    </nc>
  </rcc>
  <rcc rId="138" sId="1">
    <nc r="I63">
      <v>17</v>
    </nc>
  </rcc>
  <rcc rId="139" sId="1">
    <nc r="J63">
      <v>208</v>
    </nc>
  </rcc>
  <rcc rId="140" sId="1">
    <nc r="K63" t="inlineStr">
      <is>
        <t>148/355</t>
      </is>
    </nc>
  </rcc>
  <rcc rId="141" sId="1">
    <nc r="L63">
      <v>35.19</v>
    </nc>
  </rcc>
  <rcc rId="142" sId="1">
    <nc r="E64" t="inlineStr">
      <is>
        <t>Пюре картофельное</t>
      </is>
    </nc>
  </rcc>
  <rcc rId="143" sId="1">
    <nc r="F64">
      <v>150</v>
    </nc>
  </rcc>
  <rcc rId="144" sId="1">
    <nc r="G64">
      <v>3</v>
    </nc>
  </rcc>
  <rcc rId="145" sId="1">
    <nc r="H64">
      <v>6</v>
    </nc>
  </rcc>
  <rcc rId="146" sId="1">
    <nc r="I64">
      <v>21</v>
    </nc>
  </rcc>
  <rcc rId="147" sId="1">
    <nc r="J64">
      <v>150</v>
    </nc>
  </rcc>
  <rcc rId="148" sId="1">
    <nc r="K64">
      <v>321</v>
    </nc>
  </rcc>
  <rcc rId="149" sId="1">
    <nc r="L64">
      <v>14.48</v>
    </nc>
  </rcc>
  <rcc rId="150" sId="1">
    <nc r="E66" t="inlineStr">
      <is>
        <t>Пшеничный</t>
      </is>
    </nc>
  </rcc>
  <rcc rId="151" sId="1">
    <nc r="F66">
      <v>50</v>
    </nc>
  </rcc>
  <rcc rId="152" sId="1">
    <nc r="G66">
      <v>3</v>
    </nc>
  </rcc>
  <rcc rId="153" sId="1">
    <nc r="H66">
      <v>10</v>
    </nc>
  </rcc>
  <rcc rId="154" sId="1">
    <nc r="I66">
      <v>18</v>
    </nc>
  </rcc>
  <rcc rId="155" sId="1">
    <nc r="J66">
      <v>174</v>
    </nc>
  </rcc>
  <rcc rId="156" sId="1">
    <nc r="K66">
      <v>1</v>
    </nc>
  </rcc>
  <rcc rId="157" sId="1">
    <nc r="D68" t="inlineStr">
      <is>
        <t>масло</t>
      </is>
    </nc>
  </rcc>
  <rcc rId="158" sId="1">
    <nc r="E68" t="inlineStr">
      <is>
        <t>Сливочное</t>
      </is>
    </nc>
  </rcc>
  <rcc rId="159" sId="1">
    <nc r="F68">
      <v>15</v>
    </nc>
  </rcc>
  <rcc rId="160" sId="1">
    <nc r="G68">
      <v>0</v>
    </nc>
  </rcc>
  <rcc rId="161" sId="1">
    <nc r="H68">
      <v>8</v>
    </nc>
  </rcc>
  <rcc rId="162" sId="1">
    <nc r="I68">
      <v>0</v>
    </nc>
  </rcc>
  <rcc rId="163" sId="1">
    <nc r="J68">
      <v>72</v>
    </nc>
  </rcc>
  <rcc rId="164" sId="1">
    <nc r="K68">
      <v>14</v>
    </nc>
  </rcc>
  <rcc rId="165" sId="1">
    <nc r="L66">
      <v>2.4500000000000002</v>
    </nc>
  </rcc>
  <rcc rId="166" sId="1">
    <nc r="L68">
      <v>5.78</v>
    </nc>
  </rcc>
  <rcc rId="167" sId="1">
    <nc r="E65" t="inlineStr">
      <is>
        <t>Какао с молоком</t>
      </is>
    </nc>
  </rcc>
  <rcc rId="168" sId="1">
    <nc r="F65">
      <v>200</v>
    </nc>
  </rcc>
  <rcc rId="169" sId="1">
    <nc r="G65">
      <v>3</v>
    </nc>
  </rcc>
  <rcc rId="170" sId="1">
    <nc r="H65">
      <v>0</v>
    </nc>
  </rcc>
  <rcc rId="171" sId="1">
    <nc r="I65">
      <v>23</v>
    </nc>
  </rcc>
  <rcc rId="172" sId="1">
    <nc r="J65">
      <v>104</v>
    </nc>
  </rcc>
  <rcc rId="173" sId="1">
    <nc r="L65">
      <v>10.38</v>
    </nc>
  </rcc>
  <rcc rId="174" sId="1">
    <nc r="K65">
      <v>104</v>
    </nc>
  </rcc>
  <rcc rId="175" sId="1">
    <nc r="E82" t="inlineStr">
      <is>
        <t>Котлета из говядины с сосом</t>
      </is>
    </nc>
  </rcc>
  <rcc rId="176" sId="1">
    <nc r="F82">
      <v>130</v>
    </nc>
  </rcc>
  <rcc rId="177" sId="1">
    <nc r="G82">
      <v>12</v>
    </nc>
  </rcc>
  <rcc rId="178" sId="1">
    <nc r="H82">
      <v>20</v>
    </nc>
  </rcc>
  <rcc rId="179" sId="1">
    <nc r="I82">
      <v>15</v>
    </nc>
  </rcc>
  <rcc rId="180" sId="1">
    <nc r="J82">
      <v>288</v>
    </nc>
  </rcc>
  <rcc rId="181" sId="1">
    <nc r="K82" t="inlineStr">
      <is>
        <t>282/355</t>
      </is>
    </nc>
  </rcc>
  <rcc rId="182" sId="1">
    <nc r="L82">
      <v>48.55</v>
    </nc>
  </rcc>
  <rcc rId="183" sId="1">
    <nc r="E83" t="inlineStr">
      <is>
        <t>Каша гречневая гарнир</t>
      </is>
    </nc>
  </rcc>
  <rcc rId="184" sId="1">
    <nc r="F83">
      <v>150</v>
    </nc>
  </rcc>
  <rcc rId="185" sId="1">
    <nc r="G83">
      <v>9</v>
    </nc>
  </rcc>
  <rcc rId="186" sId="1">
    <nc r="H83">
      <v>6</v>
    </nc>
  </rcc>
  <rcc rId="187" sId="1">
    <nc r="I83">
      <v>39</v>
    </nc>
  </rcc>
  <rcc rId="188" sId="1">
    <nc r="J83">
      <v>246</v>
    </nc>
  </rcc>
  <rcc rId="189" sId="1">
    <nc r="K83">
      <v>302</v>
    </nc>
  </rcc>
  <rcc rId="190" sId="1">
    <nc r="L83">
      <v>9.85</v>
    </nc>
  </rcc>
  <rcc rId="191" sId="1">
    <nc r="E85" t="inlineStr">
      <is>
        <t>Пшеничный</t>
      </is>
    </nc>
  </rcc>
  <rcc rId="192" sId="1">
    <nc r="F85">
      <v>50</v>
    </nc>
  </rcc>
  <rcc rId="193" sId="1">
    <nc r="G85">
      <v>3</v>
    </nc>
  </rcc>
  <rcc rId="194" sId="1">
    <nc r="H85">
      <v>10</v>
    </nc>
  </rcc>
  <rcc rId="195" sId="1">
    <nc r="I85">
      <v>18</v>
    </nc>
  </rcc>
  <rcc rId="196" sId="1">
    <nc r="J85">
      <v>174</v>
    </nc>
  </rcc>
  <rcc rId="197" sId="1">
    <nc r="K85">
      <v>1</v>
    </nc>
  </rcc>
  <rcc rId="198" sId="1">
    <nc r="L85">
      <v>2.4500000000000002</v>
    </nc>
  </rcc>
  <rcc rId="199" sId="1">
    <nc r="D87" t="inlineStr">
      <is>
        <t xml:space="preserve">масло </t>
      </is>
    </nc>
  </rcc>
  <rcc rId="200" sId="1">
    <nc r="E87" t="inlineStr">
      <is>
        <t>Сливочное</t>
      </is>
    </nc>
  </rcc>
  <rcc rId="201" sId="1">
    <nc r="F87">
      <v>15</v>
    </nc>
  </rcc>
  <rcc rId="202" sId="1">
    <nc r="G87">
      <v>0</v>
    </nc>
  </rcc>
  <rcc rId="203" sId="1">
    <nc r="H87">
      <v>12</v>
    </nc>
  </rcc>
  <rcc rId="204" sId="1">
    <nc r="I87">
      <v>0</v>
    </nc>
  </rcc>
  <rcc rId="205" sId="1">
    <nc r="J87">
      <v>108</v>
    </nc>
  </rcc>
  <rcc rId="206" sId="1">
    <nc r="K87">
      <v>14</v>
    </nc>
  </rcc>
  <rcc rId="207" sId="1">
    <nc r="L87">
      <v>5.78</v>
    </nc>
  </rcc>
  <rcc rId="208" sId="1">
    <nc r="E84" t="inlineStr">
      <is>
        <t>Чай с сахаром</t>
      </is>
    </nc>
  </rcc>
  <rcc rId="209" sId="1">
    <nc r="F84">
      <v>200</v>
    </nc>
  </rcc>
  <rcc rId="210" sId="1">
    <nc r="G84">
      <v>0</v>
    </nc>
  </rcc>
  <rcc rId="211" sId="1">
    <nc r="H84">
      <v>0</v>
    </nc>
  </rcc>
  <rcc rId="212" sId="1">
    <nc r="I84">
      <v>12</v>
    </nc>
  </rcc>
  <rcc rId="213" sId="1">
    <nc r="J84">
      <v>57</v>
    </nc>
  </rcc>
  <rcc rId="214" sId="1">
    <nc r="K84">
      <v>376</v>
    </nc>
  </rcc>
  <rcc rId="215" sId="1">
    <nc r="L84">
      <v>1.65</v>
    </nc>
  </rcc>
  <rcc rId="216" sId="1">
    <nc r="E101" t="inlineStr">
      <is>
        <t>Каша рисовая молочная</t>
      </is>
    </nc>
  </rcc>
  <rcc rId="217" sId="1">
    <nc r="F101">
      <v>250</v>
    </nc>
  </rcc>
  <rcc rId="218" sId="1">
    <nc r="G101">
      <v>10</v>
    </nc>
  </rcc>
  <rcc rId="219" sId="1">
    <nc r="H101">
      <v>17</v>
    </nc>
  </rcc>
  <rcc rId="220" sId="1">
    <nc r="I101">
      <v>41</v>
    </nc>
  </rcc>
  <rcc rId="221" sId="1">
    <nc r="J101">
      <v>357</v>
    </nc>
  </rcc>
  <rcc rId="222" sId="1">
    <nc r="K101">
      <v>177</v>
    </nc>
  </rcc>
  <rcc rId="223" sId="1">
    <nc r="E104" t="inlineStr">
      <is>
        <t>Пшеничный</t>
      </is>
    </nc>
  </rcc>
  <rcc rId="224" sId="1">
    <nc r="F104">
      <v>50</v>
    </nc>
  </rcc>
  <rcc rId="225" sId="1">
    <nc r="G104">
      <v>3</v>
    </nc>
  </rcc>
  <rcc rId="226" sId="1">
    <nc r="H104">
      <v>10</v>
    </nc>
  </rcc>
  <rcc rId="227" sId="1">
    <nc r="I104">
      <v>18</v>
    </nc>
  </rcc>
  <rcc rId="228" sId="1">
    <nc r="J104">
      <v>174</v>
    </nc>
  </rcc>
  <rcc rId="229" sId="1">
    <nc r="K104">
      <v>1</v>
    </nc>
  </rcc>
  <rcc rId="230" sId="1">
    <nc r="L104">
      <v>2.4500000000000002</v>
    </nc>
  </rcc>
  <rcc rId="231" sId="1">
    <nc r="D106" t="inlineStr">
      <is>
        <t>масло</t>
      </is>
    </nc>
  </rcc>
  <rcc rId="232" sId="1">
    <nc r="D107" t="inlineStr">
      <is>
        <t>сыр</t>
      </is>
    </nc>
  </rcc>
  <rcc rId="233" sId="1">
    <nc r="E106" t="inlineStr">
      <is>
        <t>Сливочное</t>
      </is>
    </nc>
  </rcc>
  <rcc rId="234" sId="1">
    <nc r="E107" t="inlineStr">
      <is>
        <t>Российский</t>
      </is>
    </nc>
  </rcc>
  <rcc rId="235" sId="1">
    <nc r="F106">
      <v>10</v>
    </nc>
  </rcc>
  <rcc rId="236" sId="1">
    <nc r="G106">
      <v>0</v>
    </nc>
  </rcc>
  <rcc rId="237" sId="1">
    <nc r="H106">
      <v>8</v>
    </nc>
  </rcc>
  <rcc rId="238" sId="1">
    <nc r="I106">
      <v>0</v>
    </nc>
  </rcc>
  <rcc rId="239" sId="1">
    <nc r="J106">
      <v>72</v>
    </nc>
  </rcc>
  <rcc rId="240" sId="1">
    <nc r="K106">
      <v>14</v>
    </nc>
  </rcc>
  <rcc rId="241" sId="1">
    <nc r="L106">
      <v>3.85</v>
    </nc>
  </rcc>
  <rcc rId="242" sId="1">
    <nc r="F107">
      <v>15</v>
    </nc>
  </rcc>
  <rcc rId="243" sId="1">
    <nc r="G107">
      <v>4</v>
    </nc>
  </rcc>
  <rcc rId="244" sId="1">
    <nc r="H107">
      <v>4</v>
    </nc>
  </rcc>
  <rcc rId="245" sId="1">
    <nc r="I107">
      <v>0</v>
    </nc>
  </rcc>
  <rcc rId="246" sId="1">
    <nc r="J107">
      <v>52</v>
    </nc>
  </rcc>
  <rcc rId="247" sId="1">
    <nc r="K107">
      <v>15</v>
    </nc>
  </rcc>
  <rcc rId="248" sId="1">
    <nc r="L107">
      <v>7.73</v>
    </nc>
  </rcc>
  <rcc rId="249" sId="1">
    <nc r="E103" t="inlineStr">
      <is>
        <t>Чай с молоком</t>
      </is>
    </nc>
  </rcc>
  <rcc rId="250" sId="1">
    <nc r="F103">
      <v>200</v>
    </nc>
  </rcc>
  <rcc rId="251" sId="1">
    <nc r="G103">
      <v>3</v>
    </nc>
  </rcc>
  <rcc rId="252" sId="1">
    <nc r="H103">
      <v>6</v>
    </nc>
  </rcc>
  <rcc rId="253" sId="1">
    <nc r="I103">
      <v>16</v>
    </nc>
  </rcc>
  <rcc rId="254" sId="1">
    <nc r="J103">
      <v>130</v>
    </nc>
  </rcc>
  <rcc rId="255" sId="1">
    <nc r="K103">
      <v>394</v>
    </nc>
  </rcc>
  <rcc rId="256" sId="1">
    <nc r="E105" t="inlineStr">
      <is>
        <t>Яблоко</t>
      </is>
    </nc>
  </rcc>
  <rcc rId="257" sId="1">
    <nc r="F105">
      <v>260</v>
    </nc>
  </rcc>
  <rcc rId="258" sId="1">
    <nc r="G105">
      <v>1</v>
    </nc>
  </rcc>
  <rcc rId="259" sId="1">
    <nc r="H105">
      <v>1</v>
    </nc>
  </rcc>
  <rcc rId="260" sId="1">
    <nc r="I105">
      <v>25</v>
    </nc>
  </rcc>
  <rcc rId="261" sId="1">
    <nc r="J105">
      <v>115</v>
    </nc>
  </rcc>
  <rcc rId="262" sId="1">
    <nc r="K105">
      <v>368</v>
    </nc>
  </rcc>
  <rcc rId="263" sId="1">
    <nc r="L105">
      <v>24.7</v>
    </nc>
  </rcc>
  <rcc rId="264" sId="1">
    <nc r="L101" t="inlineStr">
      <is>
        <t>.0</t>
      </is>
    </nc>
  </rcc>
  <rcc rId="265" sId="1">
    <nc r="L101">
      <v>20</v>
    </nc>
  </rcc>
  <rcc rId="266" sId="1">
    <nc r="L103">
      <v>9.5500000000000007</v>
    </nc>
  </rcc>
  <rcc rId="267" sId="1">
    <nc r="E120" t="inlineStr">
      <is>
        <t>Плов из курицы</t>
      </is>
    </nc>
  </rcc>
  <rcc rId="268" sId="1">
    <nc r="F120">
      <v>200</v>
    </nc>
  </rcc>
  <rcc rId="269" sId="1">
    <nc r="G120">
      <v>17</v>
    </nc>
  </rcc>
  <rcc rId="270" sId="1">
    <nc r="H120">
      <v>14</v>
    </nc>
  </rcc>
  <rcc rId="271" sId="1">
    <nc r="I120">
      <v>30</v>
    </nc>
  </rcc>
  <rcc rId="272" sId="1">
    <nc r="J120">
      <v>314</v>
    </nc>
  </rcc>
  <rcc rId="273" sId="1">
    <nc r="K120">
      <v>291</v>
    </nc>
  </rcc>
  <rcc rId="274" sId="1">
    <nc r="L120">
      <v>38.22</v>
    </nc>
  </rcc>
  <rcc rId="275" sId="1">
    <nc r="E123" t="inlineStr">
      <is>
        <t>Пшеничный</t>
      </is>
    </nc>
  </rcc>
  <rcc rId="276" sId="1">
    <nc r="F123">
      <v>50</v>
    </nc>
  </rcc>
  <rcc rId="277" sId="1">
    <nc r="G123">
      <v>3</v>
    </nc>
  </rcc>
  <rcc rId="278" sId="1">
    <nc r="H123">
      <v>10</v>
    </nc>
  </rcc>
  <rcc rId="279" sId="1">
    <nc r="I123">
      <v>18</v>
    </nc>
  </rcc>
  <rcc rId="280" sId="1">
    <nc r="J123">
      <v>174</v>
    </nc>
  </rcc>
  <rcc rId="281" sId="1">
    <nc r="K123">
      <v>1</v>
    </nc>
  </rcc>
  <rcc rId="282" sId="1">
    <nc r="L123">
      <v>2.4500000000000002</v>
    </nc>
  </rcc>
  <rcc rId="283" sId="1">
    <nc r="D125" t="inlineStr">
      <is>
        <t>масло</t>
      </is>
    </nc>
  </rcc>
  <rcc rId="284" sId="1">
    <nc r="E125" t="inlineStr">
      <is>
        <t>Сливочное</t>
      </is>
    </nc>
  </rcc>
  <rcc rId="285" sId="1">
    <nc r="F125">
      <v>10</v>
    </nc>
  </rcc>
  <rcc rId="286" sId="1">
    <nc r="G125">
      <v>0</v>
    </nc>
  </rcc>
  <rcc rId="287" sId="1">
    <nc r="H125">
      <v>8</v>
    </nc>
  </rcc>
  <rcc rId="288" sId="1">
    <nc r="I125">
      <v>0</v>
    </nc>
  </rcc>
  <rcc rId="289" sId="1">
    <nc r="J125">
      <v>72</v>
    </nc>
  </rcc>
  <rcc rId="290" sId="1">
    <nc r="K125">
      <v>14</v>
    </nc>
  </rcc>
  <rcc rId="291" sId="1">
    <nc r="L125">
      <v>3.85</v>
    </nc>
  </rcc>
  <rcc rId="292" sId="1">
    <nc r="E122" t="inlineStr">
      <is>
        <t>Какао с молоком</t>
      </is>
    </nc>
  </rcc>
  <rcc rId="293" sId="1">
    <nc r="F122">
      <v>180</v>
    </nc>
  </rcc>
  <rcc rId="294" sId="1">
    <nc r="G122">
      <v>3</v>
    </nc>
  </rcc>
  <rcc rId="295" sId="1">
    <nc r="H122">
      <v>0</v>
    </nc>
  </rcc>
  <rcc rId="296" sId="1">
    <nc r="I122">
      <v>23</v>
    </nc>
  </rcc>
  <rcc rId="297" sId="1">
    <nc r="J122">
      <v>104</v>
    </nc>
  </rcc>
  <rcc rId="298" sId="1">
    <nc r="K122">
      <v>382</v>
    </nc>
  </rcc>
  <rcc rId="299" sId="1">
    <nc r="L122">
      <v>9.51</v>
    </nc>
  </rcc>
  <rcc rId="300" sId="1">
    <nc r="E124" t="inlineStr">
      <is>
        <t>Яблоко</t>
      </is>
    </nc>
  </rcc>
  <rcc rId="301" sId="1">
    <nc r="F124">
      <v>150</v>
    </nc>
  </rcc>
  <rcc rId="302" sId="1">
    <nc r="G124">
      <v>1</v>
    </nc>
  </rcc>
  <rcc rId="303" sId="1">
    <nc r="H124">
      <v>1</v>
    </nc>
  </rcc>
  <rcc rId="304" sId="1">
    <nc r="I124">
      <v>15</v>
    </nc>
  </rcc>
  <rcc rId="305" sId="1">
    <nc r="J124">
      <v>73</v>
    </nc>
  </rcc>
  <rcc rId="306" sId="1">
    <nc r="K124">
      <v>368</v>
    </nc>
  </rcc>
  <rcc rId="307" sId="1">
    <nc r="L124">
      <v>14.25</v>
    </nc>
  </rcc>
  <rcc rId="308" sId="1">
    <nc r="E139" t="inlineStr">
      <is>
        <t>Пудинг из творга с яблоками со сгущенным молоком</t>
      </is>
    </nc>
  </rcc>
  <rcc rId="309" sId="1">
    <nc r="F139">
      <v>185</v>
    </nc>
  </rcc>
  <rcc rId="310" sId="1">
    <nc r="L139">
      <v>41.76</v>
    </nc>
  </rcc>
  <rcc rId="311" sId="1">
    <nc r="G139">
      <v>24</v>
    </nc>
  </rcc>
  <rcc rId="312" sId="1">
    <nc r="H139">
      <v>26</v>
    </nc>
  </rcc>
  <rcc rId="313" sId="1">
    <nc r="I139">
      <v>38</v>
    </nc>
  </rcc>
  <rcc rId="314" sId="1">
    <nc r="J139">
      <v>474</v>
    </nc>
  </rcc>
  <rcc rId="315" sId="1">
    <nc r="K139">
      <v>240</v>
    </nc>
  </rcc>
  <rcc rId="316" sId="1">
    <nc r="E141" t="inlineStr">
      <is>
        <t>Какао с молоком</t>
      </is>
    </nc>
  </rcc>
  <rcc rId="317" sId="1">
    <nc r="G141">
      <v>4</v>
    </nc>
  </rcc>
  <rcc rId="318" sId="1">
    <nc r="F141">
      <v>180</v>
    </nc>
  </rcc>
  <rcc rId="319" sId="1">
    <nc r="H141">
      <v>4</v>
    </nc>
  </rcc>
  <rcc rId="320" sId="1">
    <nc r="I141">
      <v>26</v>
    </nc>
  </rcc>
  <rcc rId="321" sId="1">
    <nc r="J141">
      <v>156</v>
    </nc>
  </rcc>
  <rcc rId="322" sId="1">
    <nc r="K141">
      <v>382</v>
    </nc>
  </rcc>
  <rcc rId="323" sId="1">
    <nc r="L141">
      <v>9.59</v>
    </nc>
  </rcc>
  <rcc rId="324" sId="1">
    <nc r="E142" t="inlineStr">
      <is>
        <t>Пшеничный</t>
      </is>
    </nc>
  </rcc>
  <rcc rId="325" sId="1">
    <nc r="D144" t="inlineStr">
      <is>
        <t>сыр</t>
      </is>
    </nc>
  </rcc>
  <rcc rId="326" sId="1">
    <nc r="E144" t="inlineStr">
      <is>
        <t>Российский</t>
      </is>
    </nc>
  </rcc>
  <rcc rId="327" sId="1">
    <nc r="D145" t="inlineStr">
      <is>
        <t>кондитерск.</t>
      </is>
    </nc>
  </rcc>
  <rcc rId="328" sId="1">
    <nc r="F142">
      <v>50</v>
    </nc>
  </rcc>
  <rcc rId="329" sId="1">
    <nc r="F144">
      <v>15</v>
    </nc>
  </rcc>
  <rcc rId="330" sId="1">
    <nc r="G142">
      <v>3</v>
    </nc>
  </rcc>
  <rcc rId="331" sId="1">
    <nc r="H142">
      <v>10</v>
    </nc>
  </rcc>
  <rcc rId="332" sId="1">
    <nc r="I142">
      <v>18</v>
    </nc>
  </rcc>
  <rcc rId="333" sId="1">
    <nc r="J142">
      <v>174</v>
    </nc>
  </rcc>
  <rcc rId="334" sId="1">
    <nc r="G144">
      <v>4</v>
    </nc>
  </rcc>
  <rcc rId="335" sId="1">
    <nc r="H144">
      <v>4</v>
    </nc>
  </rcc>
  <rcc rId="336" sId="1">
    <nc r="I144">
      <v>0</v>
    </nc>
  </rcc>
  <rcc rId="337" sId="1">
    <nc r="J144">
      <v>52</v>
    </nc>
  </rcc>
  <rcc rId="338" sId="1">
    <nc r="K144">
      <v>15</v>
    </nc>
  </rcc>
  <rcc rId="339" sId="1">
    <nc r="L144">
      <v>7.73</v>
    </nc>
  </rcc>
  <rcc rId="340" sId="1">
    <nc r="F145">
      <v>45</v>
    </nc>
  </rcc>
  <rcc rId="341" sId="1">
    <nc r="L145">
      <v>6.75</v>
    </nc>
  </rcc>
  <rcc rId="342" sId="1">
    <nc r="G145">
      <v>3</v>
    </nc>
  </rcc>
  <rcc rId="343" sId="1">
    <nc r="H145">
      <v>3</v>
    </nc>
  </rcc>
  <rcc rId="344" sId="1">
    <nc r="I145">
      <v>33</v>
    </nc>
  </rcc>
  <rcc rId="345" sId="1">
    <nc r="J145">
      <v>171</v>
    </nc>
  </rcc>
  <rcc rId="346" sId="1">
    <nc r="E145" t="inlineStr">
      <is>
        <t>Пряник</t>
      </is>
    </nc>
  </rcc>
  <rcc rId="347" sId="1">
    <nc r="L142">
      <v>2.4500000000000002</v>
    </nc>
  </rcc>
  <rcc rId="348" sId="1">
    <nc r="K142">
      <v>1</v>
    </nc>
  </rcc>
  <rcc rId="349" sId="1">
    <nc r="E158" t="inlineStr">
      <is>
        <t>Рыба тушенная с овощами</t>
      </is>
    </nc>
  </rcc>
  <rcc rId="350" sId="1">
    <nc r="F158">
      <v>130</v>
    </nc>
  </rcc>
  <rcc rId="351" sId="1">
    <nc r="G158">
      <v>11</v>
    </nc>
  </rcc>
  <rcc rId="352" sId="1">
    <nc r="H158">
      <v>6</v>
    </nc>
  </rcc>
  <rcc rId="353" sId="1">
    <nc r="I158">
      <v>5</v>
    </nc>
  </rcc>
  <rcc rId="354" sId="1">
    <nc r="J158">
      <v>118</v>
    </nc>
  </rcc>
  <rcc rId="355" sId="1">
    <nc r="K158">
      <v>259</v>
    </nc>
  </rcc>
  <rcc rId="356" sId="1">
    <nc r="L158">
      <v>23.65</v>
    </nc>
  </rcc>
  <rcc rId="357" sId="1">
    <nc r="E159" t="inlineStr">
      <is>
        <t>Пюре картофельное</t>
      </is>
    </nc>
  </rcc>
  <rcc rId="358" sId="1">
    <nc r="F159">
      <v>150</v>
    </nc>
  </rcc>
  <rcc rId="359" sId="1">
    <nc r="G159">
      <v>3</v>
    </nc>
  </rcc>
  <rcc rId="360" sId="1">
    <nc r="H159">
      <v>6</v>
    </nc>
  </rcc>
  <rcc rId="361" sId="1">
    <nc r="I159">
      <v>21</v>
    </nc>
  </rcc>
  <rcc rId="362" sId="1">
    <nc r="J159">
      <v>150</v>
    </nc>
  </rcc>
  <rcc rId="363" sId="1">
    <nc r="K159">
      <v>321</v>
    </nc>
  </rcc>
  <rcc rId="364" sId="1">
    <nc r="L159">
      <v>14.53</v>
    </nc>
  </rcc>
  <rcc rId="365" sId="1">
    <nc r="E161" t="inlineStr">
      <is>
        <t>Пшеничный</t>
      </is>
    </nc>
  </rcc>
  <rcc rId="366" sId="1">
    <nc r="F161">
      <v>50</v>
    </nc>
  </rcc>
  <rcc rId="367" sId="1">
    <nc r="G161">
      <v>3</v>
    </nc>
  </rcc>
  <rcc rId="368" sId="1">
    <nc r="H161">
      <v>10</v>
    </nc>
  </rcc>
  <rcc rId="369" sId="1">
    <nc r="I161">
      <v>18</v>
    </nc>
  </rcc>
  <rcc rId="370" sId="1">
    <nc r="J161">
      <v>174</v>
    </nc>
  </rcc>
  <rcc rId="371" sId="1">
    <nc r="K161">
      <v>1</v>
    </nc>
  </rcc>
  <rcc rId="372" sId="1">
    <nc r="L161">
      <v>2.4500000000000002</v>
    </nc>
  </rcc>
  <rcc rId="373" sId="1">
    <nc r="D163" t="inlineStr">
      <is>
        <t>масло</t>
      </is>
    </nc>
  </rcc>
  <rcc rId="374" sId="1">
    <nc r="E163" t="inlineStr">
      <is>
        <t>Сливочное</t>
      </is>
    </nc>
  </rcc>
  <rcc rId="375" sId="1">
    <nc r="F163">
      <v>10</v>
    </nc>
  </rcc>
  <rcc rId="376" sId="1">
    <nc r="G163">
      <v>0</v>
    </nc>
  </rcc>
  <rcc rId="377" sId="1">
    <nc r="H163">
      <v>8</v>
    </nc>
  </rcc>
  <rcc rId="378" sId="1">
    <nc r="I163">
      <v>0</v>
    </nc>
  </rcc>
  <rcc rId="379" sId="1">
    <nc r="J163">
      <v>72</v>
    </nc>
  </rcc>
  <rcc rId="380" sId="1">
    <nc r="K163">
      <v>14</v>
    </nc>
  </rcc>
  <rcc rId="381" sId="1">
    <nc r="L163">
      <v>3.85</v>
    </nc>
  </rcc>
  <rcc rId="382" sId="1">
    <nc r="E160" t="inlineStr">
      <is>
        <t>Чай с молоком</t>
      </is>
    </nc>
  </rcc>
  <rcc rId="383" sId="1">
    <nc r="F160">
      <v>200</v>
    </nc>
  </rcc>
  <rcc rId="384" sId="1">
    <nc r="G160">
      <v>3</v>
    </nc>
  </rcc>
  <rcc rId="385" sId="1">
    <nc r="H160">
      <v>5</v>
    </nc>
  </rcc>
  <rcc rId="386" sId="1">
    <nc r="I160">
      <v>14</v>
    </nc>
  </rcc>
  <rcc rId="387" sId="1">
    <nc r="J160">
      <v>113</v>
    </nc>
  </rcc>
  <rcc rId="388" sId="1">
    <nc r="K160">
      <v>394</v>
    </nc>
  </rcc>
  <rcc rId="389" sId="1">
    <nc r="L160">
      <v>9.5500000000000007</v>
    </nc>
  </rcc>
  <rcc rId="390" sId="1">
    <nc r="E162" t="inlineStr">
      <is>
        <t>Яблоко</t>
      </is>
    </nc>
  </rcc>
  <rcc rId="391" sId="1">
    <nc r="F162">
      <v>150</v>
    </nc>
  </rcc>
  <rcc rId="392" sId="1">
    <nc r="G162">
      <v>1</v>
    </nc>
  </rcc>
  <rcc rId="393" sId="1">
    <nc r="H162">
      <v>1</v>
    </nc>
  </rcc>
  <rcc rId="394" sId="1">
    <nc r="I162">
      <v>15</v>
    </nc>
  </rcc>
  <rcc rId="395" sId="1">
    <nc r="J162">
      <v>73</v>
    </nc>
  </rcc>
  <rcc rId="396" sId="1">
    <nc r="K162">
      <v>368</v>
    </nc>
  </rcc>
  <rcc rId="397" sId="1">
    <nc r="L162">
      <v>14.25</v>
    </nc>
  </rcc>
  <rcc rId="398" sId="1">
    <nc r="E177" t="inlineStr">
      <is>
        <t>Бефстроганов из говядины</t>
      </is>
    </nc>
  </rcc>
  <rcc rId="399" sId="1">
    <nc r="F177">
      <v>95</v>
    </nc>
  </rcc>
  <rcc rId="400" sId="1">
    <nc r="G177">
      <v>12</v>
    </nc>
  </rcc>
  <rcc rId="401" sId="1">
    <nc r="H177">
      <v>21</v>
    </nc>
  </rcc>
  <rcc rId="402" sId="1">
    <nc r="I177">
      <v>3</v>
    </nc>
  </rcc>
  <rcc rId="403" sId="1">
    <nc r="J177">
      <v>249</v>
    </nc>
  </rcc>
  <rcc rId="404" sId="1">
    <nc r="K177">
      <v>278</v>
    </nc>
  </rcc>
  <rcc rId="405" sId="1">
    <nc r="L177">
      <v>55</v>
    </nc>
  </rcc>
  <rcc rId="406" sId="1">
    <nc r="E178" t="inlineStr">
      <is>
        <t xml:space="preserve">Макароны отварные </t>
      </is>
    </nc>
  </rcc>
  <rcc rId="407" sId="1">
    <nc r="F178">
      <v>150</v>
    </nc>
  </rcc>
  <rcc rId="408" sId="1">
    <nc r="G178">
      <v>9</v>
    </nc>
  </rcc>
  <rcc rId="409" sId="1">
    <nc r="H178">
      <v>10</v>
    </nc>
  </rcc>
  <rcc rId="410" sId="1">
    <nc r="I178">
      <v>48</v>
    </nc>
  </rcc>
  <rcc rId="411" sId="1">
    <nc r="J178">
      <v>318</v>
    </nc>
  </rcc>
  <rcc rId="412" sId="1">
    <nc r="K178">
      <v>309</v>
    </nc>
  </rcc>
  <rcc rId="413" sId="1">
    <nc r="L178">
      <v>5.33</v>
    </nc>
  </rcc>
  <rcc rId="414" sId="1">
    <nc r="E179" t="inlineStr">
      <is>
        <t>Чай с сахаром</t>
      </is>
    </nc>
  </rcc>
  <rcc rId="415" sId="1">
    <nc r="F179">
      <v>200</v>
    </nc>
  </rcc>
  <rcc rId="416" sId="1">
    <nc r="G179">
      <v>0</v>
    </nc>
  </rcc>
  <rcc rId="417" sId="1">
    <nc r="H179">
      <v>0</v>
    </nc>
  </rcc>
  <rcc rId="418" sId="1">
    <nc r="I179">
      <v>14</v>
    </nc>
  </rcc>
  <rcc rId="419" sId="1">
    <nc r="J179">
      <v>57</v>
    </nc>
  </rcc>
  <rcc rId="420" sId="1">
    <nc r="K179">
      <v>376</v>
    </nc>
  </rcc>
  <rcc rId="421" sId="1">
    <nc r="L179">
      <v>1.65</v>
    </nc>
  </rcc>
  <rcc rId="422" sId="1">
    <nc r="E180" t="inlineStr">
      <is>
        <t>Пшеничный</t>
      </is>
    </nc>
  </rcc>
  <rcc rId="423" sId="1">
    <nc r="F180">
      <v>50</v>
    </nc>
  </rcc>
  <rcc rId="424" sId="1">
    <nc r="G180">
      <v>3</v>
    </nc>
  </rcc>
  <rcc rId="425" sId="1">
    <nc r="H180">
      <v>10</v>
    </nc>
  </rcc>
  <rcc rId="426" sId="1">
    <nc r="I180">
      <v>18</v>
    </nc>
  </rcc>
  <rcc rId="427" sId="1">
    <nc r="J180">
      <v>174</v>
    </nc>
  </rcc>
  <rcc rId="428" sId="1">
    <nc r="K180">
      <v>1</v>
    </nc>
  </rcc>
  <rcc rId="429" sId="1">
    <nc r="L180">
      <v>2.4500000000000002</v>
    </nc>
  </rcc>
  <rcc rId="430" sId="1">
    <nc r="D182" t="inlineStr">
      <is>
        <t>масло</t>
      </is>
    </nc>
  </rcc>
  <rcc rId="431" sId="1">
    <nc r="E182" t="inlineStr">
      <is>
        <t>Сливочное</t>
      </is>
    </nc>
  </rcc>
  <rcc rId="432" sId="1">
    <nc r="F182">
      <v>10</v>
    </nc>
  </rcc>
  <rcc rId="433" sId="1">
    <nc r="G182">
      <v>0</v>
    </nc>
  </rcc>
  <rcc rId="434" sId="1">
    <nc r="H182">
      <v>8</v>
    </nc>
  </rcc>
  <rcc rId="435" sId="1">
    <nc r="I182">
      <v>0</v>
    </nc>
  </rcc>
  <rcc rId="436" sId="1">
    <nc r="J182">
      <v>72</v>
    </nc>
  </rcc>
  <rcc rId="437" sId="1">
    <nc r="K182">
      <v>14</v>
    </nc>
  </rcc>
  <rcc rId="438" sId="1">
    <nc r="L182">
      <v>3.85</v>
    </nc>
  </rcc>
  <rcc rId="439" sId="1">
    <nc r="D31" t="inlineStr">
      <is>
        <t xml:space="preserve">масло </t>
      </is>
    </nc>
  </rcc>
  <rcc rId="440" sId="1">
    <nc r="E31" t="inlineStr">
      <is>
        <t>Сливочное</t>
      </is>
    </nc>
  </rcc>
  <rcc rId="441" sId="1">
    <nc r="F31">
      <v>10</v>
    </nc>
  </rcc>
  <rcc rId="442" sId="1">
    <nc r="G31">
      <v>4</v>
    </nc>
  </rcc>
  <rcc rId="443" sId="1">
    <nc r="H31">
      <v>4</v>
    </nc>
  </rcc>
  <rcc rId="444" sId="1">
    <nc r="I31">
      <v>0</v>
    </nc>
  </rcc>
  <rcc rId="445" sId="1">
    <nc r="J31">
      <v>52</v>
    </nc>
  </rcc>
  <rcc rId="446" sId="1">
    <nc r="K31">
      <v>14</v>
    </nc>
  </rcc>
  <rcc rId="447" sId="1">
    <nc r="L31">
      <v>3.85</v>
    </nc>
  </rcc>
  <rcc rId="448" sId="1">
    <nc r="E25" t="inlineStr">
      <is>
        <t xml:space="preserve">Гуляш из говядины </t>
      </is>
    </nc>
  </rcc>
  <rcc rId="449" sId="1">
    <nc r="E26" t="inlineStr">
      <is>
        <t>Рис отварной</t>
      </is>
    </nc>
  </rcc>
  <rcc rId="450" sId="1">
    <nc r="F26">
      <v>150</v>
    </nc>
  </rcc>
  <rcc rId="451" sId="1">
    <nc r="F25">
      <v>90</v>
    </nc>
  </rcc>
  <rcc rId="452" sId="1">
    <nc r="G25">
      <v>12</v>
    </nc>
  </rcc>
  <rcc rId="453" sId="1">
    <nc r="H25">
      <v>20</v>
    </nc>
  </rcc>
  <rcc rId="454" sId="1">
    <nc r="I25">
      <v>3</v>
    </nc>
  </rcc>
  <rcc rId="455" sId="1">
    <nc r="J25">
      <v>240</v>
    </nc>
  </rcc>
  <rcc rId="456" sId="1">
    <nc r="K25">
      <v>277</v>
    </nc>
  </rcc>
  <rcc rId="457" sId="1">
    <nc r="L25">
      <v>47.3</v>
    </nc>
  </rcc>
  <rcc rId="458" sId="1">
    <nc r="I26">
      <v>38</v>
    </nc>
  </rcc>
  <rcc rId="459" sId="1">
    <nc r="J26">
      <v>204</v>
    </nc>
  </rcc>
  <rcc rId="460" sId="1">
    <nc r="K26">
      <v>302</v>
    </nc>
  </rcc>
  <rcc rId="461" sId="1">
    <nc r="L26">
      <v>6.36</v>
    </nc>
  </rcc>
  <rcv guid="{6E50ED2C-B918-48EA-AD05-D28C309FBF1B}" action="delete"/>
  <rcv guid="{6E50ED2C-B918-48EA-AD05-D28C309FBF1B}" action="add"/>
</revisions>
</file>

<file path=xl/revisions/revisionLog11.xml><?xml version="1.0" encoding="utf-8"?>
<revisions xmlns="http://schemas.openxmlformats.org/spreadsheetml/2006/main" xmlns:r="http://schemas.openxmlformats.org/officeDocument/2006/relationships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1" sqref="E1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10</v>
      </c>
      <c r="H6" s="40">
        <v>17</v>
      </c>
      <c r="I6" s="40">
        <v>41</v>
      </c>
      <c r="J6" s="40">
        <v>357</v>
      </c>
      <c r="K6" s="41">
        <v>177</v>
      </c>
      <c r="L6" s="40">
        <v>16.079999999999998</v>
      </c>
    </row>
    <row r="7" spans="1:12" ht="15">
      <c r="A7" s="23"/>
      <c r="B7" s="15"/>
      <c r="C7" s="11"/>
      <c r="D7" s="6" t="s">
        <v>43</v>
      </c>
      <c r="E7" s="42" t="s">
        <v>44</v>
      </c>
      <c r="F7" s="43">
        <v>15</v>
      </c>
      <c r="G7" s="43">
        <v>4</v>
      </c>
      <c r="H7" s="43">
        <v>4</v>
      </c>
      <c r="I7" s="43">
        <v>0</v>
      </c>
      <c r="J7" s="43">
        <v>52</v>
      </c>
      <c r="K7" s="44">
        <v>15</v>
      </c>
      <c r="L7" s="43">
        <v>8.24</v>
      </c>
    </row>
    <row r="8" spans="1:12" ht="1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3</v>
      </c>
      <c r="H8" s="43">
        <v>6</v>
      </c>
      <c r="I8" s="43">
        <v>16</v>
      </c>
      <c r="J8" s="43">
        <v>130</v>
      </c>
      <c r="K8" s="44">
        <v>395</v>
      </c>
      <c r="L8" s="43">
        <v>10.48</v>
      </c>
    </row>
    <row r="9" spans="1:12" ht="15">
      <c r="A9" s="23"/>
      <c r="B9" s="15"/>
      <c r="C9" s="11"/>
      <c r="D9" s="7" t="s">
        <v>23</v>
      </c>
      <c r="E9" s="42" t="s">
        <v>46</v>
      </c>
      <c r="F9" s="43">
        <v>50</v>
      </c>
      <c r="G9" s="43">
        <v>3</v>
      </c>
      <c r="H9" s="43">
        <v>10</v>
      </c>
      <c r="I9" s="43">
        <v>18</v>
      </c>
      <c r="J9" s="43">
        <v>174</v>
      </c>
      <c r="K9" s="44">
        <v>1</v>
      </c>
      <c r="L9" s="43">
        <v>2.4500000000000002</v>
      </c>
    </row>
    <row r="10" spans="1:12" ht="15">
      <c r="A10" s="23"/>
      <c r="B10" s="15"/>
      <c r="C10" s="11"/>
      <c r="D10" s="7" t="s">
        <v>24</v>
      </c>
      <c r="E10" s="42" t="s">
        <v>49</v>
      </c>
      <c r="F10" s="43">
        <v>215</v>
      </c>
      <c r="G10" s="43">
        <v>1</v>
      </c>
      <c r="H10" s="43">
        <v>1</v>
      </c>
      <c r="I10" s="43">
        <v>25</v>
      </c>
      <c r="J10" s="43">
        <v>113</v>
      </c>
      <c r="K10" s="44">
        <v>368</v>
      </c>
      <c r="L10" s="43">
        <v>20.43</v>
      </c>
    </row>
    <row r="11" spans="1:12" ht="15">
      <c r="A11" s="23"/>
      <c r="B11" s="15"/>
      <c r="C11" s="11"/>
      <c r="D11" s="6" t="s">
        <v>47</v>
      </c>
      <c r="E11" s="42" t="s">
        <v>48</v>
      </c>
      <c r="F11" s="43">
        <v>10</v>
      </c>
      <c r="G11" s="43">
        <v>0</v>
      </c>
      <c r="H11" s="43">
        <v>8</v>
      </c>
      <c r="I11" s="43">
        <v>0</v>
      </c>
      <c r="J11" s="43">
        <v>72</v>
      </c>
      <c r="K11" s="44">
        <v>14</v>
      </c>
      <c r="L11" s="43">
        <v>3.85</v>
      </c>
    </row>
    <row r="12" spans="1:12" ht="15">
      <c r="A12" s="23"/>
      <c r="B12" s="15"/>
      <c r="C12" s="11"/>
      <c r="D12" s="6" t="s">
        <v>50</v>
      </c>
      <c r="E12" s="42" t="s">
        <v>51</v>
      </c>
      <c r="F12" s="43">
        <v>45</v>
      </c>
      <c r="G12" s="43">
        <v>3</v>
      </c>
      <c r="H12" s="43">
        <v>3</v>
      </c>
      <c r="I12" s="43">
        <v>33</v>
      </c>
      <c r="J12" s="43">
        <v>171</v>
      </c>
      <c r="K12" s="44"/>
      <c r="L12" s="43">
        <v>6.75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735</v>
      </c>
      <c r="G13" s="19">
        <f t="shared" ref="G13:J13" si="0">SUM(G6:G12)</f>
        <v>24</v>
      </c>
      <c r="H13" s="19">
        <f t="shared" si="0"/>
        <v>49</v>
      </c>
      <c r="I13" s="19">
        <f t="shared" si="0"/>
        <v>133</v>
      </c>
      <c r="J13" s="19">
        <f t="shared" si="0"/>
        <v>1069</v>
      </c>
      <c r="K13" s="25"/>
      <c r="L13" s="19">
        <f t="shared" ref="L13" si="1">SUM(L6:L12)</f>
        <v>68.28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735</v>
      </c>
      <c r="G24" s="32">
        <f t="shared" ref="G24:J24" si="4">G13+G23</f>
        <v>24</v>
      </c>
      <c r="H24" s="32">
        <f t="shared" si="4"/>
        <v>49</v>
      </c>
      <c r="I24" s="32">
        <f t="shared" si="4"/>
        <v>133</v>
      </c>
      <c r="J24" s="32">
        <f t="shared" si="4"/>
        <v>1069</v>
      </c>
      <c r="K24" s="32"/>
      <c r="L24" s="32">
        <f t="shared" ref="L24" si="5">L13+L23</f>
        <v>68.28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72</v>
      </c>
      <c r="F25" s="40">
        <v>90</v>
      </c>
      <c r="G25" s="40">
        <v>12</v>
      </c>
      <c r="H25" s="40">
        <v>20</v>
      </c>
      <c r="I25" s="40">
        <v>3</v>
      </c>
      <c r="J25" s="40">
        <v>240</v>
      </c>
      <c r="K25" s="41">
        <v>277</v>
      </c>
      <c r="L25" s="40">
        <v>47.3</v>
      </c>
    </row>
    <row r="26" spans="1:12" ht="15">
      <c r="A26" s="14"/>
      <c r="B26" s="15"/>
      <c r="C26" s="11"/>
      <c r="D26" s="6"/>
      <c r="E26" s="42" t="s">
        <v>73</v>
      </c>
      <c r="F26" s="43">
        <v>150</v>
      </c>
      <c r="G26" s="43">
        <v>4</v>
      </c>
      <c r="H26" s="43">
        <v>4</v>
      </c>
      <c r="I26" s="43">
        <v>38</v>
      </c>
      <c r="J26" s="43">
        <v>204</v>
      </c>
      <c r="K26" s="44">
        <v>302</v>
      </c>
      <c r="L26" s="43">
        <v>6.36</v>
      </c>
    </row>
    <row r="27" spans="1:12" ht="15">
      <c r="A27" s="14"/>
      <c r="B27" s="15"/>
      <c r="C27" s="11"/>
      <c r="D27" s="7" t="s">
        <v>22</v>
      </c>
      <c r="E27" s="42" t="s">
        <v>56</v>
      </c>
      <c r="F27" s="43">
        <v>180</v>
      </c>
      <c r="G27" s="43">
        <v>0</v>
      </c>
      <c r="H27" s="43">
        <v>0</v>
      </c>
      <c r="I27" s="43">
        <v>14</v>
      </c>
      <c r="J27" s="43">
        <v>57</v>
      </c>
      <c r="K27" s="44">
        <v>376</v>
      </c>
      <c r="L27" s="43">
        <v>1.57</v>
      </c>
    </row>
    <row r="28" spans="1:12" ht="15">
      <c r="A28" s="14"/>
      <c r="B28" s="15"/>
      <c r="C28" s="11"/>
      <c r="D28" s="7" t="s">
        <v>23</v>
      </c>
      <c r="E28" s="42" t="s">
        <v>46</v>
      </c>
      <c r="F28" s="43">
        <v>50</v>
      </c>
      <c r="G28" s="43">
        <v>3</v>
      </c>
      <c r="H28" s="43">
        <v>10</v>
      </c>
      <c r="I28" s="43">
        <v>18</v>
      </c>
      <c r="J28" s="43">
        <v>174</v>
      </c>
      <c r="K28" s="44">
        <v>1</v>
      </c>
      <c r="L28" s="43">
        <v>2.4500000000000002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52</v>
      </c>
      <c r="E30" s="42" t="s">
        <v>51</v>
      </c>
      <c r="F30" s="43">
        <v>45</v>
      </c>
      <c r="G30" s="43">
        <v>3</v>
      </c>
      <c r="H30" s="43">
        <v>3</v>
      </c>
      <c r="I30" s="43">
        <v>33</v>
      </c>
      <c r="J30" s="43">
        <v>171</v>
      </c>
      <c r="K30" s="44"/>
      <c r="L30" s="43">
        <v>6.75</v>
      </c>
    </row>
    <row r="31" spans="1:12" ht="15">
      <c r="A31" s="14"/>
      <c r="B31" s="15"/>
      <c r="C31" s="11"/>
      <c r="D31" s="6" t="s">
        <v>53</v>
      </c>
      <c r="E31" s="42" t="s">
        <v>48</v>
      </c>
      <c r="F31" s="43">
        <v>10</v>
      </c>
      <c r="G31" s="43">
        <v>4</v>
      </c>
      <c r="H31" s="43">
        <v>4</v>
      </c>
      <c r="I31" s="43">
        <v>0</v>
      </c>
      <c r="J31" s="43">
        <v>52</v>
      </c>
      <c r="K31" s="44">
        <v>14</v>
      </c>
      <c r="L31" s="43">
        <v>3.85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26</v>
      </c>
      <c r="H32" s="19">
        <f t="shared" ref="H32" si="7">SUM(H25:H31)</f>
        <v>41</v>
      </c>
      <c r="I32" s="19">
        <f t="shared" ref="I32" si="8">SUM(I25:I31)</f>
        <v>106</v>
      </c>
      <c r="J32" s="19">
        <f t="shared" ref="J32:L32" si="9">SUM(J25:J31)</f>
        <v>898</v>
      </c>
      <c r="K32" s="25"/>
      <c r="L32" s="19">
        <f t="shared" si="9"/>
        <v>68.28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525</v>
      </c>
      <c r="G43" s="32">
        <f t="shared" ref="G43" si="14">G32+G42</f>
        <v>26</v>
      </c>
      <c r="H43" s="32">
        <f t="shared" ref="H43" si="15">H32+H42</f>
        <v>41</v>
      </c>
      <c r="I43" s="32">
        <f t="shared" ref="I43" si="16">I32+I42</f>
        <v>106</v>
      </c>
      <c r="J43" s="32">
        <f t="shared" ref="J43:L43" si="17">J32+J42</f>
        <v>898</v>
      </c>
      <c r="K43" s="32"/>
      <c r="L43" s="32">
        <f t="shared" si="17"/>
        <v>68.28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180</v>
      </c>
      <c r="G44" s="40">
        <v>23.9</v>
      </c>
      <c r="H44" s="40">
        <v>16.3</v>
      </c>
      <c r="I44" s="40">
        <v>32.14</v>
      </c>
      <c r="J44" s="40">
        <v>371</v>
      </c>
      <c r="K44" s="41">
        <v>84</v>
      </c>
      <c r="L44" s="40">
        <v>39.369999999999997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3</v>
      </c>
      <c r="H46" s="43">
        <v>0</v>
      </c>
      <c r="I46" s="43">
        <v>23</v>
      </c>
      <c r="J46" s="43">
        <v>104</v>
      </c>
      <c r="K46" s="44">
        <v>382</v>
      </c>
      <c r="L46" s="43">
        <v>10.38</v>
      </c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 t="s">
        <v>49</v>
      </c>
      <c r="F48" s="43">
        <v>195</v>
      </c>
      <c r="G48" s="43">
        <v>1</v>
      </c>
      <c r="H48" s="43">
        <v>1</v>
      </c>
      <c r="I48" s="43">
        <v>17</v>
      </c>
      <c r="J48" s="43">
        <v>90</v>
      </c>
      <c r="K48" s="44">
        <v>368</v>
      </c>
      <c r="L48" s="43">
        <v>18.53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575</v>
      </c>
      <c r="G51" s="19">
        <f t="shared" ref="G51" si="18">SUM(G44:G50)</f>
        <v>27.9</v>
      </c>
      <c r="H51" s="19">
        <f t="shared" ref="H51" si="19">SUM(H44:H50)</f>
        <v>17.3</v>
      </c>
      <c r="I51" s="19">
        <f t="shared" ref="I51" si="20">SUM(I44:I50)</f>
        <v>72.14</v>
      </c>
      <c r="J51" s="19">
        <f t="shared" ref="J51:L51" si="21">SUM(J44:J50)</f>
        <v>565</v>
      </c>
      <c r="K51" s="25"/>
      <c r="L51" s="19">
        <f t="shared" si="21"/>
        <v>68.28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575</v>
      </c>
      <c r="G62" s="32">
        <f t="shared" ref="G62" si="26">G51+G61</f>
        <v>27.9</v>
      </c>
      <c r="H62" s="32">
        <f t="shared" ref="H62" si="27">H51+H61</f>
        <v>17.3</v>
      </c>
      <c r="I62" s="32">
        <f t="shared" ref="I62" si="28">I51+I61</f>
        <v>72.14</v>
      </c>
      <c r="J62" s="32">
        <f t="shared" ref="J62:L62" si="29">J51+J61</f>
        <v>565</v>
      </c>
      <c r="K62" s="32"/>
      <c r="L62" s="32">
        <f t="shared" si="29"/>
        <v>68.28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57</v>
      </c>
      <c r="F63" s="40">
        <v>140</v>
      </c>
      <c r="G63" s="40">
        <v>17</v>
      </c>
      <c r="H63" s="40">
        <v>8</v>
      </c>
      <c r="I63" s="40">
        <v>17</v>
      </c>
      <c r="J63" s="40">
        <v>208</v>
      </c>
      <c r="K63" s="41" t="s">
        <v>58</v>
      </c>
      <c r="L63" s="40">
        <v>35.19</v>
      </c>
    </row>
    <row r="64" spans="1:12" ht="15">
      <c r="A64" s="23"/>
      <c r="B64" s="15"/>
      <c r="C64" s="11"/>
      <c r="D64" s="6"/>
      <c r="E64" s="42" t="s">
        <v>59</v>
      </c>
      <c r="F64" s="43">
        <v>150</v>
      </c>
      <c r="G64" s="43">
        <v>3</v>
      </c>
      <c r="H64" s="43">
        <v>6</v>
      </c>
      <c r="I64" s="43">
        <v>21</v>
      </c>
      <c r="J64" s="43">
        <v>150</v>
      </c>
      <c r="K64" s="44">
        <v>321</v>
      </c>
      <c r="L64" s="43">
        <v>14.48</v>
      </c>
    </row>
    <row r="65" spans="1:12" ht="15">
      <c r="A65" s="23"/>
      <c r="B65" s="15"/>
      <c r="C65" s="11"/>
      <c r="D65" s="7" t="s">
        <v>22</v>
      </c>
      <c r="E65" s="42" t="s">
        <v>55</v>
      </c>
      <c r="F65" s="43">
        <v>200</v>
      </c>
      <c r="G65" s="43">
        <v>3</v>
      </c>
      <c r="H65" s="43">
        <v>0</v>
      </c>
      <c r="I65" s="43">
        <v>23</v>
      </c>
      <c r="J65" s="43">
        <v>104</v>
      </c>
      <c r="K65" s="44">
        <v>104</v>
      </c>
      <c r="L65" s="43">
        <v>10.38</v>
      </c>
    </row>
    <row r="66" spans="1:12" ht="15">
      <c r="A66" s="23"/>
      <c r="B66" s="15"/>
      <c r="C66" s="11"/>
      <c r="D66" s="7" t="s">
        <v>23</v>
      </c>
      <c r="E66" s="42" t="s">
        <v>46</v>
      </c>
      <c r="F66" s="43">
        <v>50</v>
      </c>
      <c r="G66" s="43">
        <v>3</v>
      </c>
      <c r="H66" s="43">
        <v>10</v>
      </c>
      <c r="I66" s="43">
        <v>18</v>
      </c>
      <c r="J66" s="43">
        <v>174</v>
      </c>
      <c r="K66" s="44">
        <v>1</v>
      </c>
      <c r="L66" s="43">
        <v>2.4500000000000002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47</v>
      </c>
      <c r="E68" s="42" t="s">
        <v>48</v>
      </c>
      <c r="F68" s="43">
        <v>15</v>
      </c>
      <c r="G68" s="43">
        <v>0</v>
      </c>
      <c r="H68" s="43">
        <v>8</v>
      </c>
      <c r="I68" s="43">
        <v>0</v>
      </c>
      <c r="J68" s="43">
        <v>72</v>
      </c>
      <c r="K68" s="44">
        <v>14</v>
      </c>
      <c r="L68" s="43">
        <v>5.78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 t="shared" ref="G70" si="30">SUM(G63:G69)</f>
        <v>26</v>
      </c>
      <c r="H70" s="19">
        <f t="shared" ref="H70" si="31">SUM(H63:H69)</f>
        <v>32</v>
      </c>
      <c r="I70" s="19">
        <f t="shared" ref="I70" si="32">SUM(I63:I69)</f>
        <v>79</v>
      </c>
      <c r="J70" s="19">
        <f t="shared" ref="J70:L70" si="33">SUM(J63:J69)</f>
        <v>708</v>
      </c>
      <c r="K70" s="25"/>
      <c r="L70" s="19">
        <f t="shared" si="33"/>
        <v>68.28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555</v>
      </c>
      <c r="G81" s="32">
        <f t="shared" ref="G81" si="38">G70+G80</f>
        <v>26</v>
      </c>
      <c r="H81" s="32">
        <f t="shared" ref="H81" si="39">H70+H80</f>
        <v>32</v>
      </c>
      <c r="I81" s="32">
        <f t="shared" ref="I81" si="40">I70+I80</f>
        <v>79</v>
      </c>
      <c r="J81" s="32">
        <f t="shared" ref="J81:L81" si="41">J70+J80</f>
        <v>708</v>
      </c>
      <c r="K81" s="32"/>
      <c r="L81" s="32">
        <f t="shared" si="41"/>
        <v>68.28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60</v>
      </c>
      <c r="F82" s="40">
        <v>130</v>
      </c>
      <c r="G82" s="40">
        <v>12</v>
      </c>
      <c r="H82" s="40">
        <v>20</v>
      </c>
      <c r="I82" s="40">
        <v>15</v>
      </c>
      <c r="J82" s="40">
        <v>288</v>
      </c>
      <c r="K82" s="41" t="s">
        <v>61</v>
      </c>
      <c r="L82" s="40">
        <v>48.55</v>
      </c>
    </row>
    <row r="83" spans="1:12" ht="15">
      <c r="A83" s="23"/>
      <c r="B83" s="15"/>
      <c r="C83" s="11"/>
      <c r="D83" s="6"/>
      <c r="E83" s="42" t="s">
        <v>62</v>
      </c>
      <c r="F83" s="43">
        <v>150</v>
      </c>
      <c r="G83" s="43">
        <v>9</v>
      </c>
      <c r="H83" s="43">
        <v>6</v>
      </c>
      <c r="I83" s="43">
        <v>39</v>
      </c>
      <c r="J83" s="43">
        <v>246</v>
      </c>
      <c r="K83" s="44">
        <v>302</v>
      </c>
      <c r="L83" s="43">
        <v>9.85</v>
      </c>
    </row>
    <row r="84" spans="1:12" ht="15">
      <c r="A84" s="23"/>
      <c r="B84" s="15"/>
      <c r="C84" s="11"/>
      <c r="D84" s="7" t="s">
        <v>22</v>
      </c>
      <c r="E84" s="42" t="s">
        <v>56</v>
      </c>
      <c r="F84" s="43">
        <v>200</v>
      </c>
      <c r="G84" s="43">
        <v>0</v>
      </c>
      <c r="H84" s="43">
        <v>0</v>
      </c>
      <c r="I84" s="43">
        <v>12</v>
      </c>
      <c r="J84" s="43">
        <v>57</v>
      </c>
      <c r="K84" s="44">
        <v>376</v>
      </c>
      <c r="L84" s="43">
        <v>1.65</v>
      </c>
    </row>
    <row r="85" spans="1:12" ht="15">
      <c r="A85" s="23"/>
      <c r="B85" s="15"/>
      <c r="C85" s="11"/>
      <c r="D85" s="7" t="s">
        <v>23</v>
      </c>
      <c r="E85" s="42" t="s">
        <v>46</v>
      </c>
      <c r="F85" s="43">
        <v>50</v>
      </c>
      <c r="G85" s="43">
        <v>3</v>
      </c>
      <c r="H85" s="43">
        <v>10</v>
      </c>
      <c r="I85" s="43">
        <v>18</v>
      </c>
      <c r="J85" s="43">
        <v>174</v>
      </c>
      <c r="K85" s="44">
        <v>1</v>
      </c>
      <c r="L85" s="43">
        <v>2.4500000000000002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53</v>
      </c>
      <c r="E87" s="42" t="s">
        <v>48</v>
      </c>
      <c r="F87" s="43">
        <v>15</v>
      </c>
      <c r="G87" s="43">
        <v>0</v>
      </c>
      <c r="H87" s="43">
        <v>12</v>
      </c>
      <c r="I87" s="43">
        <v>0</v>
      </c>
      <c r="J87" s="43">
        <v>108</v>
      </c>
      <c r="K87" s="44">
        <v>14</v>
      </c>
      <c r="L87" s="43">
        <v>5.78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545</v>
      </c>
      <c r="G89" s="19">
        <f t="shared" ref="G89" si="42">SUM(G82:G88)</f>
        <v>24</v>
      </c>
      <c r="H89" s="19">
        <f t="shared" ref="H89" si="43">SUM(H82:H88)</f>
        <v>48</v>
      </c>
      <c r="I89" s="19">
        <f t="shared" ref="I89" si="44">SUM(I82:I88)</f>
        <v>84</v>
      </c>
      <c r="J89" s="19">
        <f t="shared" ref="J89:L89" si="45">SUM(J82:J88)</f>
        <v>873</v>
      </c>
      <c r="K89" s="25"/>
      <c r="L89" s="19">
        <f t="shared" si="45"/>
        <v>68.28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545</v>
      </c>
      <c r="G100" s="32">
        <f t="shared" ref="G100" si="50">G89+G99</f>
        <v>24</v>
      </c>
      <c r="H100" s="32">
        <f t="shared" ref="H100" si="51">H89+H99</f>
        <v>48</v>
      </c>
      <c r="I100" s="32">
        <f t="shared" ref="I100" si="52">I89+I99</f>
        <v>84</v>
      </c>
      <c r="J100" s="32">
        <f t="shared" ref="J100:L100" si="53">J89+J99</f>
        <v>873</v>
      </c>
      <c r="K100" s="32"/>
      <c r="L100" s="32">
        <f t="shared" si="53"/>
        <v>68.28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63</v>
      </c>
      <c r="F101" s="40">
        <v>250</v>
      </c>
      <c r="G101" s="40">
        <v>10</v>
      </c>
      <c r="H101" s="40">
        <v>17</v>
      </c>
      <c r="I101" s="40">
        <v>41</v>
      </c>
      <c r="J101" s="40">
        <v>357</v>
      </c>
      <c r="K101" s="41">
        <v>177</v>
      </c>
      <c r="L101" s="40">
        <v>20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65</v>
      </c>
      <c r="F103" s="43">
        <v>200</v>
      </c>
      <c r="G103" s="43">
        <v>3</v>
      </c>
      <c r="H103" s="43">
        <v>6</v>
      </c>
      <c r="I103" s="43">
        <v>16</v>
      </c>
      <c r="J103" s="43">
        <v>130</v>
      </c>
      <c r="K103" s="44">
        <v>394</v>
      </c>
      <c r="L103" s="43">
        <v>9.5500000000000007</v>
      </c>
    </row>
    <row r="104" spans="1:12" ht="15">
      <c r="A104" s="23"/>
      <c r="B104" s="15"/>
      <c r="C104" s="11"/>
      <c r="D104" s="7" t="s">
        <v>23</v>
      </c>
      <c r="E104" s="42" t="s">
        <v>46</v>
      </c>
      <c r="F104" s="43">
        <v>50</v>
      </c>
      <c r="G104" s="43">
        <v>3</v>
      </c>
      <c r="H104" s="43">
        <v>10</v>
      </c>
      <c r="I104" s="43">
        <v>18</v>
      </c>
      <c r="J104" s="43">
        <v>174</v>
      </c>
      <c r="K104" s="44">
        <v>1</v>
      </c>
      <c r="L104" s="43">
        <v>2.4500000000000002</v>
      </c>
    </row>
    <row r="105" spans="1:12" ht="15">
      <c r="A105" s="23"/>
      <c r="B105" s="15"/>
      <c r="C105" s="11"/>
      <c r="D105" s="7" t="s">
        <v>24</v>
      </c>
      <c r="E105" s="42" t="s">
        <v>49</v>
      </c>
      <c r="F105" s="43">
        <v>260</v>
      </c>
      <c r="G105" s="43">
        <v>1</v>
      </c>
      <c r="H105" s="43">
        <v>1</v>
      </c>
      <c r="I105" s="43">
        <v>25</v>
      </c>
      <c r="J105" s="43">
        <v>115</v>
      </c>
      <c r="K105" s="44">
        <v>368</v>
      </c>
      <c r="L105" s="43">
        <v>24.7</v>
      </c>
    </row>
    <row r="106" spans="1:12" ht="15">
      <c r="A106" s="23"/>
      <c r="B106" s="15"/>
      <c r="C106" s="11"/>
      <c r="D106" s="6" t="s">
        <v>47</v>
      </c>
      <c r="E106" s="42" t="s">
        <v>48</v>
      </c>
      <c r="F106" s="43">
        <v>10</v>
      </c>
      <c r="G106" s="43">
        <v>0</v>
      </c>
      <c r="H106" s="43">
        <v>8</v>
      </c>
      <c r="I106" s="43">
        <v>0</v>
      </c>
      <c r="J106" s="43">
        <v>72</v>
      </c>
      <c r="K106" s="44">
        <v>14</v>
      </c>
      <c r="L106" s="43">
        <v>3.85</v>
      </c>
    </row>
    <row r="107" spans="1:12" ht="15">
      <c r="A107" s="23"/>
      <c r="B107" s="15"/>
      <c r="C107" s="11"/>
      <c r="D107" s="6" t="s">
        <v>64</v>
      </c>
      <c r="E107" s="42" t="s">
        <v>44</v>
      </c>
      <c r="F107" s="43">
        <v>15</v>
      </c>
      <c r="G107" s="43">
        <v>4</v>
      </c>
      <c r="H107" s="43">
        <v>4</v>
      </c>
      <c r="I107" s="43">
        <v>0</v>
      </c>
      <c r="J107" s="43">
        <v>52</v>
      </c>
      <c r="K107" s="44">
        <v>15</v>
      </c>
      <c r="L107" s="43">
        <v>7.73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785</v>
      </c>
      <c r="G108" s="19">
        <f t="shared" ref="G108:J108" si="54">SUM(G101:G107)</f>
        <v>21</v>
      </c>
      <c r="H108" s="19">
        <f t="shared" si="54"/>
        <v>46</v>
      </c>
      <c r="I108" s="19">
        <f t="shared" si="54"/>
        <v>100</v>
      </c>
      <c r="J108" s="19">
        <f t="shared" si="54"/>
        <v>900</v>
      </c>
      <c r="K108" s="25"/>
      <c r="L108" s="19">
        <f t="shared" ref="L108" si="55">SUM(L101:L107)</f>
        <v>68.28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785</v>
      </c>
      <c r="G119" s="32">
        <f t="shared" ref="G119" si="58">G108+G118</f>
        <v>21</v>
      </c>
      <c r="H119" s="32">
        <f t="shared" ref="H119" si="59">H108+H118</f>
        <v>46</v>
      </c>
      <c r="I119" s="32">
        <f t="shared" ref="I119" si="60">I108+I118</f>
        <v>100</v>
      </c>
      <c r="J119" s="32">
        <f t="shared" ref="J119:L119" si="61">J108+J118</f>
        <v>900</v>
      </c>
      <c r="K119" s="32"/>
      <c r="L119" s="32">
        <f t="shared" si="61"/>
        <v>68.28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66</v>
      </c>
      <c r="F120" s="40">
        <v>200</v>
      </c>
      <c r="G120" s="40">
        <v>17</v>
      </c>
      <c r="H120" s="40">
        <v>14</v>
      </c>
      <c r="I120" s="40">
        <v>30</v>
      </c>
      <c r="J120" s="40">
        <v>314</v>
      </c>
      <c r="K120" s="41">
        <v>291</v>
      </c>
      <c r="L120" s="40">
        <v>38.22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55</v>
      </c>
      <c r="F122" s="43">
        <v>180</v>
      </c>
      <c r="G122" s="43">
        <v>3</v>
      </c>
      <c r="H122" s="43">
        <v>0</v>
      </c>
      <c r="I122" s="43">
        <v>23</v>
      </c>
      <c r="J122" s="43">
        <v>104</v>
      </c>
      <c r="K122" s="44">
        <v>382</v>
      </c>
      <c r="L122" s="43">
        <v>9.51</v>
      </c>
    </row>
    <row r="123" spans="1:12" ht="15">
      <c r="A123" s="14"/>
      <c r="B123" s="15"/>
      <c r="C123" s="11"/>
      <c r="D123" s="7" t="s">
        <v>23</v>
      </c>
      <c r="E123" s="42" t="s">
        <v>46</v>
      </c>
      <c r="F123" s="43">
        <v>50</v>
      </c>
      <c r="G123" s="43">
        <v>3</v>
      </c>
      <c r="H123" s="43">
        <v>10</v>
      </c>
      <c r="I123" s="43">
        <v>18</v>
      </c>
      <c r="J123" s="43">
        <v>174</v>
      </c>
      <c r="K123" s="44">
        <v>1</v>
      </c>
      <c r="L123" s="43">
        <v>2.4500000000000002</v>
      </c>
    </row>
    <row r="124" spans="1:12" ht="15">
      <c r="A124" s="14"/>
      <c r="B124" s="15"/>
      <c r="C124" s="11"/>
      <c r="D124" s="7" t="s">
        <v>24</v>
      </c>
      <c r="E124" s="42" t="s">
        <v>49</v>
      </c>
      <c r="F124" s="43">
        <v>150</v>
      </c>
      <c r="G124" s="43">
        <v>1</v>
      </c>
      <c r="H124" s="43">
        <v>1</v>
      </c>
      <c r="I124" s="43">
        <v>15</v>
      </c>
      <c r="J124" s="43">
        <v>73</v>
      </c>
      <c r="K124" s="44">
        <v>368</v>
      </c>
      <c r="L124" s="43">
        <v>14.25</v>
      </c>
    </row>
    <row r="125" spans="1:12" ht="15">
      <c r="A125" s="14"/>
      <c r="B125" s="15"/>
      <c r="C125" s="11"/>
      <c r="D125" s="6" t="s">
        <v>47</v>
      </c>
      <c r="E125" s="42" t="s">
        <v>48</v>
      </c>
      <c r="F125" s="43">
        <v>10</v>
      </c>
      <c r="G125" s="43">
        <v>0</v>
      </c>
      <c r="H125" s="43">
        <v>8</v>
      </c>
      <c r="I125" s="43">
        <v>0</v>
      </c>
      <c r="J125" s="43">
        <v>72</v>
      </c>
      <c r="K125" s="44">
        <v>14</v>
      </c>
      <c r="L125" s="43">
        <v>3.85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590</v>
      </c>
      <c r="G127" s="19">
        <f t="shared" ref="G127:J127" si="62">SUM(G120:G126)</f>
        <v>24</v>
      </c>
      <c r="H127" s="19">
        <f t="shared" si="62"/>
        <v>33</v>
      </c>
      <c r="I127" s="19">
        <f t="shared" si="62"/>
        <v>86</v>
      </c>
      <c r="J127" s="19">
        <f t="shared" si="62"/>
        <v>737</v>
      </c>
      <c r="K127" s="25"/>
      <c r="L127" s="19">
        <f t="shared" ref="L127" si="63">SUM(L120:L126)</f>
        <v>68.28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590</v>
      </c>
      <c r="G138" s="32">
        <f t="shared" ref="G138" si="66">G127+G137</f>
        <v>24</v>
      </c>
      <c r="H138" s="32">
        <f t="shared" ref="H138" si="67">H127+H137</f>
        <v>33</v>
      </c>
      <c r="I138" s="32">
        <f t="shared" ref="I138" si="68">I127+I137</f>
        <v>86</v>
      </c>
      <c r="J138" s="32">
        <f t="shared" ref="J138:L138" si="69">J127+J137</f>
        <v>737</v>
      </c>
      <c r="K138" s="32"/>
      <c r="L138" s="32">
        <f t="shared" si="69"/>
        <v>68.28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67</v>
      </c>
      <c r="F139" s="40">
        <v>185</v>
      </c>
      <c r="G139" s="40">
        <v>24</v>
      </c>
      <c r="H139" s="40">
        <v>26</v>
      </c>
      <c r="I139" s="40">
        <v>38</v>
      </c>
      <c r="J139" s="40">
        <v>474</v>
      </c>
      <c r="K139" s="41">
        <v>240</v>
      </c>
      <c r="L139" s="40">
        <v>41.76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55</v>
      </c>
      <c r="F141" s="43">
        <v>180</v>
      </c>
      <c r="G141" s="43">
        <v>4</v>
      </c>
      <c r="H141" s="43">
        <v>4</v>
      </c>
      <c r="I141" s="43">
        <v>26</v>
      </c>
      <c r="J141" s="43">
        <v>156</v>
      </c>
      <c r="K141" s="44">
        <v>382</v>
      </c>
      <c r="L141" s="43">
        <v>9.59</v>
      </c>
    </row>
    <row r="142" spans="1:12" ht="15.75" customHeight="1">
      <c r="A142" s="23"/>
      <c r="B142" s="15"/>
      <c r="C142" s="11"/>
      <c r="D142" s="7" t="s">
        <v>23</v>
      </c>
      <c r="E142" s="42" t="s">
        <v>46</v>
      </c>
      <c r="F142" s="43">
        <v>50</v>
      </c>
      <c r="G142" s="43">
        <v>3</v>
      </c>
      <c r="H142" s="43">
        <v>10</v>
      </c>
      <c r="I142" s="43">
        <v>18</v>
      </c>
      <c r="J142" s="43">
        <v>174</v>
      </c>
      <c r="K142" s="44">
        <v>1</v>
      </c>
      <c r="L142" s="43">
        <v>2.4500000000000002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64</v>
      </c>
      <c r="E144" s="42" t="s">
        <v>44</v>
      </c>
      <c r="F144" s="43">
        <v>15</v>
      </c>
      <c r="G144" s="43">
        <v>4</v>
      </c>
      <c r="H144" s="43">
        <v>4</v>
      </c>
      <c r="I144" s="43">
        <v>0</v>
      </c>
      <c r="J144" s="43">
        <v>52</v>
      </c>
      <c r="K144" s="44">
        <v>15</v>
      </c>
      <c r="L144" s="43">
        <v>7.73</v>
      </c>
    </row>
    <row r="145" spans="1:12" ht="15">
      <c r="A145" s="23"/>
      <c r="B145" s="15"/>
      <c r="C145" s="11"/>
      <c r="D145" s="6" t="s">
        <v>68</v>
      </c>
      <c r="E145" s="42" t="s">
        <v>51</v>
      </c>
      <c r="F145" s="43">
        <v>45</v>
      </c>
      <c r="G145" s="43">
        <v>3</v>
      </c>
      <c r="H145" s="43">
        <v>3</v>
      </c>
      <c r="I145" s="43">
        <v>33</v>
      </c>
      <c r="J145" s="43">
        <v>171</v>
      </c>
      <c r="K145" s="44"/>
      <c r="L145" s="43">
        <v>6.75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475</v>
      </c>
      <c r="G146" s="19">
        <f t="shared" ref="G146:J146" si="70">SUM(G139:G145)</f>
        <v>38</v>
      </c>
      <c r="H146" s="19">
        <f t="shared" si="70"/>
        <v>47</v>
      </c>
      <c r="I146" s="19">
        <f t="shared" si="70"/>
        <v>115</v>
      </c>
      <c r="J146" s="19">
        <f t="shared" si="70"/>
        <v>1027</v>
      </c>
      <c r="K146" s="25"/>
      <c r="L146" s="19">
        <f t="shared" ref="L146" si="71">SUM(L139:L145)</f>
        <v>68.28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475</v>
      </c>
      <c r="G157" s="32">
        <f t="shared" ref="G157" si="74">G146+G156</f>
        <v>38</v>
      </c>
      <c r="H157" s="32">
        <f t="shared" ref="H157" si="75">H146+H156</f>
        <v>47</v>
      </c>
      <c r="I157" s="32">
        <f t="shared" ref="I157" si="76">I146+I156</f>
        <v>115</v>
      </c>
      <c r="J157" s="32">
        <f t="shared" ref="J157:L157" si="77">J146+J156</f>
        <v>1027</v>
      </c>
      <c r="K157" s="32"/>
      <c r="L157" s="32">
        <f t="shared" si="77"/>
        <v>68.28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130</v>
      </c>
      <c r="G158" s="40">
        <v>11</v>
      </c>
      <c r="H158" s="40">
        <v>6</v>
      </c>
      <c r="I158" s="40">
        <v>5</v>
      </c>
      <c r="J158" s="40">
        <v>118</v>
      </c>
      <c r="K158" s="41">
        <v>259</v>
      </c>
      <c r="L158" s="40">
        <v>23.65</v>
      </c>
    </row>
    <row r="159" spans="1:12" ht="15">
      <c r="A159" s="23"/>
      <c r="B159" s="15"/>
      <c r="C159" s="11"/>
      <c r="D159" s="6"/>
      <c r="E159" s="42" t="s">
        <v>59</v>
      </c>
      <c r="F159" s="43">
        <v>150</v>
      </c>
      <c r="G159" s="43">
        <v>3</v>
      </c>
      <c r="H159" s="43">
        <v>6</v>
      </c>
      <c r="I159" s="43">
        <v>21</v>
      </c>
      <c r="J159" s="43">
        <v>150</v>
      </c>
      <c r="K159" s="44">
        <v>321</v>
      </c>
      <c r="L159" s="43">
        <v>14.53</v>
      </c>
    </row>
    <row r="160" spans="1:12" ht="15">
      <c r="A160" s="23"/>
      <c r="B160" s="15"/>
      <c r="C160" s="11"/>
      <c r="D160" s="7" t="s">
        <v>22</v>
      </c>
      <c r="E160" s="42" t="s">
        <v>65</v>
      </c>
      <c r="F160" s="43">
        <v>200</v>
      </c>
      <c r="G160" s="43">
        <v>3</v>
      </c>
      <c r="H160" s="43">
        <v>5</v>
      </c>
      <c r="I160" s="43">
        <v>14</v>
      </c>
      <c r="J160" s="43">
        <v>113</v>
      </c>
      <c r="K160" s="44">
        <v>394</v>
      </c>
      <c r="L160" s="43">
        <v>9.5500000000000007</v>
      </c>
    </row>
    <row r="161" spans="1:12" ht="15">
      <c r="A161" s="23"/>
      <c r="B161" s="15"/>
      <c r="C161" s="11"/>
      <c r="D161" s="7" t="s">
        <v>23</v>
      </c>
      <c r="E161" s="42" t="s">
        <v>46</v>
      </c>
      <c r="F161" s="43">
        <v>50</v>
      </c>
      <c r="G161" s="43">
        <v>3</v>
      </c>
      <c r="H161" s="43">
        <v>10</v>
      </c>
      <c r="I161" s="43">
        <v>18</v>
      </c>
      <c r="J161" s="43">
        <v>174</v>
      </c>
      <c r="K161" s="44">
        <v>1</v>
      </c>
      <c r="L161" s="43">
        <v>2.4500000000000002</v>
      </c>
    </row>
    <row r="162" spans="1:12" ht="15">
      <c r="A162" s="23"/>
      <c r="B162" s="15"/>
      <c r="C162" s="11"/>
      <c r="D162" s="7" t="s">
        <v>24</v>
      </c>
      <c r="E162" s="42" t="s">
        <v>49</v>
      </c>
      <c r="F162" s="43">
        <v>150</v>
      </c>
      <c r="G162" s="43">
        <v>1</v>
      </c>
      <c r="H162" s="43">
        <v>1</v>
      </c>
      <c r="I162" s="43">
        <v>15</v>
      </c>
      <c r="J162" s="43">
        <v>73</v>
      </c>
      <c r="K162" s="44">
        <v>368</v>
      </c>
      <c r="L162" s="43">
        <v>14.25</v>
      </c>
    </row>
    <row r="163" spans="1:12" ht="15">
      <c r="A163" s="23"/>
      <c r="B163" s="15"/>
      <c r="C163" s="11"/>
      <c r="D163" s="6" t="s">
        <v>47</v>
      </c>
      <c r="E163" s="42" t="s">
        <v>48</v>
      </c>
      <c r="F163" s="43">
        <v>10</v>
      </c>
      <c r="G163" s="43">
        <v>0</v>
      </c>
      <c r="H163" s="43">
        <v>8</v>
      </c>
      <c r="I163" s="43">
        <v>0</v>
      </c>
      <c r="J163" s="43">
        <v>72</v>
      </c>
      <c r="K163" s="44">
        <v>14</v>
      </c>
      <c r="L163" s="43">
        <v>3.85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690</v>
      </c>
      <c r="G165" s="19">
        <f t="shared" ref="G165:J165" si="78">SUM(G158:G164)</f>
        <v>21</v>
      </c>
      <c r="H165" s="19">
        <f t="shared" si="78"/>
        <v>36</v>
      </c>
      <c r="I165" s="19">
        <f t="shared" si="78"/>
        <v>73</v>
      </c>
      <c r="J165" s="19">
        <f t="shared" si="78"/>
        <v>700</v>
      </c>
      <c r="K165" s="25"/>
      <c r="L165" s="19">
        <f t="shared" ref="L165" si="79">SUM(L158:L164)</f>
        <v>68.28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690</v>
      </c>
      <c r="G176" s="32">
        <f t="shared" ref="G176" si="82">G165+G175</f>
        <v>21</v>
      </c>
      <c r="H176" s="32">
        <f t="shared" ref="H176" si="83">H165+H175</f>
        <v>36</v>
      </c>
      <c r="I176" s="32">
        <f t="shared" ref="I176" si="84">I165+I175</f>
        <v>73</v>
      </c>
      <c r="J176" s="32">
        <f t="shared" ref="J176:L176" si="85">J165+J175</f>
        <v>700</v>
      </c>
      <c r="K176" s="32"/>
      <c r="L176" s="32">
        <f t="shared" si="85"/>
        <v>68.28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70</v>
      </c>
      <c r="F177" s="40">
        <v>95</v>
      </c>
      <c r="G177" s="40">
        <v>12</v>
      </c>
      <c r="H177" s="40">
        <v>21</v>
      </c>
      <c r="I177" s="40">
        <v>3</v>
      </c>
      <c r="J177" s="40">
        <v>249</v>
      </c>
      <c r="K177" s="41">
        <v>278</v>
      </c>
      <c r="L177" s="40">
        <v>55</v>
      </c>
    </row>
    <row r="178" spans="1:12" ht="15">
      <c r="A178" s="23"/>
      <c r="B178" s="15"/>
      <c r="C178" s="11"/>
      <c r="D178" s="6"/>
      <c r="E178" s="42" t="s">
        <v>71</v>
      </c>
      <c r="F178" s="43">
        <v>150</v>
      </c>
      <c r="G178" s="43">
        <v>9</v>
      </c>
      <c r="H178" s="43">
        <v>10</v>
      </c>
      <c r="I178" s="43">
        <v>48</v>
      </c>
      <c r="J178" s="43">
        <v>318</v>
      </c>
      <c r="K178" s="44">
        <v>309</v>
      </c>
      <c r="L178" s="43">
        <v>5.33</v>
      </c>
    </row>
    <row r="179" spans="1:12" ht="15">
      <c r="A179" s="23"/>
      <c r="B179" s="15"/>
      <c r="C179" s="11"/>
      <c r="D179" s="7" t="s">
        <v>22</v>
      </c>
      <c r="E179" s="42" t="s">
        <v>56</v>
      </c>
      <c r="F179" s="43">
        <v>200</v>
      </c>
      <c r="G179" s="43">
        <v>0</v>
      </c>
      <c r="H179" s="43">
        <v>0</v>
      </c>
      <c r="I179" s="43">
        <v>14</v>
      </c>
      <c r="J179" s="43">
        <v>57</v>
      </c>
      <c r="K179" s="44">
        <v>376</v>
      </c>
      <c r="L179" s="43">
        <v>1.65</v>
      </c>
    </row>
    <row r="180" spans="1:12" ht="15">
      <c r="A180" s="23"/>
      <c r="B180" s="15"/>
      <c r="C180" s="11"/>
      <c r="D180" s="7" t="s">
        <v>23</v>
      </c>
      <c r="E180" s="42" t="s">
        <v>46</v>
      </c>
      <c r="F180" s="43">
        <v>50</v>
      </c>
      <c r="G180" s="43">
        <v>3</v>
      </c>
      <c r="H180" s="43">
        <v>10</v>
      </c>
      <c r="I180" s="43">
        <v>18</v>
      </c>
      <c r="J180" s="43">
        <v>174</v>
      </c>
      <c r="K180" s="44">
        <v>1</v>
      </c>
      <c r="L180" s="43">
        <v>2.4500000000000002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47</v>
      </c>
      <c r="E182" s="42" t="s">
        <v>48</v>
      </c>
      <c r="F182" s="43">
        <v>10</v>
      </c>
      <c r="G182" s="43">
        <v>0</v>
      </c>
      <c r="H182" s="43">
        <v>8</v>
      </c>
      <c r="I182" s="43">
        <v>0</v>
      </c>
      <c r="J182" s="43">
        <v>72</v>
      </c>
      <c r="K182" s="44">
        <v>14</v>
      </c>
      <c r="L182" s="43">
        <v>3.85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 t="shared" ref="G184:J184" si="86">SUM(G177:G183)</f>
        <v>24</v>
      </c>
      <c r="H184" s="19">
        <f t="shared" si="86"/>
        <v>49</v>
      </c>
      <c r="I184" s="19">
        <f t="shared" si="86"/>
        <v>83</v>
      </c>
      <c r="J184" s="19">
        <f t="shared" si="86"/>
        <v>870</v>
      </c>
      <c r="K184" s="25"/>
      <c r="L184" s="19">
        <f t="shared" ref="L184" si="87">SUM(L177:L183)</f>
        <v>68.279999999999987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505</v>
      </c>
      <c r="G195" s="32">
        <f t="shared" ref="G195" si="90">G184+G194</f>
        <v>24</v>
      </c>
      <c r="H195" s="32">
        <f t="shared" ref="H195" si="91">H184+H194</f>
        <v>49</v>
      </c>
      <c r="I195" s="32">
        <f t="shared" ref="I195" si="92">I184+I194</f>
        <v>83</v>
      </c>
      <c r="J195" s="32">
        <f t="shared" ref="J195:L195" si="93">J184+J194</f>
        <v>870</v>
      </c>
      <c r="K195" s="32"/>
      <c r="L195" s="32">
        <f t="shared" si="93"/>
        <v>68.279999999999987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598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25.59</v>
      </c>
      <c r="H196" s="34">
        <f t="shared" si="94"/>
        <v>39.83</v>
      </c>
      <c r="I196" s="34">
        <f t="shared" si="94"/>
        <v>93.114000000000004</v>
      </c>
      <c r="J196" s="34">
        <f t="shared" si="94"/>
        <v>834.7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68.279999999999987</v>
      </c>
    </row>
  </sheetData>
  <sheetProtection sheet="1" objects="1" scenarios="1"/>
  <customSheetViews>
    <customSheetView guid="{6E50ED2C-B918-48EA-AD05-D28C309FBF1B}">
      <pane xSplit="4" ySplit="5" topLeftCell="E6" activePane="bottomRight" state="frozen"/>
      <selection pane="bottomRight" activeCell="E11" sqref="E11"/>
      <pageMargins left="0.7" right="0.7" top="0.75" bottom="0.75" header="0.3" footer="0.3"/>
      <pageSetup paperSize="9" orientation="portrait"/>
    </customSheetView>
  </customSheetViews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2023-10-13T14:15:12Z</dcterms:modified>
</cp:coreProperties>
</file>